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xr:revisionPtr revIDLastSave="0" documentId="13_ncr:1_{C2ECC185-A21A-4E12-BB1E-6072EE4B0393}" xr6:coauthVersionLast="47" xr6:coauthVersionMax="47" xr10:uidLastSave="{00000000-0000-0000-0000-000000000000}"/>
  <bookViews>
    <workbookView xWindow="-108" yWindow="-108" windowWidth="23256" windowHeight="13896" xr2:uid="{00000000-000D-0000-FFFF-FFFF00000000}"/>
  </bookViews>
  <sheets>
    <sheet name="様式7証明書(3号)" sheetId="60" r:id="rId1"/>
    <sheet name="様式8計算書(3号)" sheetId="47" r:id="rId2"/>
    <sheet name="【記載例】様式7証明書3号(おまんじゅう)" sheetId="91" r:id="rId3"/>
    <sheet name="【記載例】様式8計算書(3号) (おまんじゅう)" sheetId="90" r:id="rId4"/>
  </sheets>
  <definedNames>
    <definedName name="_xlnm.Print_Area" localSheetId="2">'【記載例】様式7証明書3号(おまんじゅう)'!$A$1:$H$41</definedName>
    <definedName name="_xlnm.Print_Area" localSheetId="3">'【記載例】様式8計算書(3号) (おまんじゅう)'!$A$1:$P$33</definedName>
    <definedName name="_xlnm.Print_Area" localSheetId="0">'様式7証明書(3号)'!$B$1:$J$41</definedName>
    <definedName name="_xlnm.Print_Area" localSheetId="1">'様式8計算書(3号)'!$A$1:$N$27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6" i="60" l="1"/>
  <c r="I16" i="60"/>
  <c r="I14" i="60"/>
  <c r="C8" i="60"/>
  <c r="I6" i="60"/>
  <c r="H6" i="91"/>
  <c r="J13" i="47"/>
  <c r="H16" i="91"/>
  <c r="H14" i="91"/>
  <c r="H40" i="91"/>
  <c r="G40" i="91"/>
  <c r="F40" i="91"/>
  <c r="E40" i="91"/>
  <c r="D40" i="91"/>
  <c r="C40" i="91"/>
  <c r="H39" i="91"/>
  <c r="G39" i="91"/>
  <c r="F39" i="91"/>
  <c r="E39" i="91"/>
  <c r="D39" i="91"/>
  <c r="C39" i="91"/>
  <c r="H38" i="91"/>
  <c r="G38" i="91"/>
  <c r="F38" i="91"/>
  <c r="E38" i="91"/>
  <c r="D38" i="91"/>
  <c r="C38" i="91"/>
  <c r="B38" i="91"/>
  <c r="H37" i="91"/>
  <c r="G37" i="91"/>
  <c r="F37" i="91"/>
  <c r="E37" i="91"/>
  <c r="D37" i="91"/>
  <c r="C37" i="91"/>
  <c r="H36" i="91"/>
  <c r="G36" i="91"/>
  <c r="F36" i="91"/>
  <c r="E36" i="91"/>
  <c r="D36" i="91"/>
  <c r="C36" i="91"/>
  <c r="B36" i="91"/>
  <c r="C35" i="91"/>
  <c r="B35" i="91"/>
  <c r="H34" i="91"/>
  <c r="G34" i="91"/>
  <c r="F34" i="91"/>
  <c r="E34" i="91"/>
  <c r="D34" i="91"/>
  <c r="C34" i="91"/>
  <c r="H33" i="91"/>
  <c r="G33" i="91"/>
  <c r="F33" i="91"/>
  <c r="E33" i="91"/>
  <c r="D33" i="91"/>
  <c r="C33" i="91"/>
  <c r="B33" i="91"/>
  <c r="H32" i="91"/>
  <c r="G32" i="91"/>
  <c r="F32" i="91"/>
  <c r="E32" i="91"/>
  <c r="D32" i="91"/>
  <c r="C32" i="91"/>
  <c r="H31" i="91"/>
  <c r="G31" i="91"/>
  <c r="F31" i="91"/>
  <c r="E31" i="91"/>
  <c r="D31" i="91"/>
  <c r="C31" i="91"/>
  <c r="H30" i="91"/>
  <c r="G30" i="91"/>
  <c r="F30" i="91"/>
  <c r="E30" i="91"/>
  <c r="D30" i="91"/>
  <c r="C30" i="91"/>
  <c r="B30" i="91"/>
  <c r="B29" i="91"/>
  <c r="C19" i="91"/>
  <c r="C18" i="91"/>
  <c r="D15" i="91"/>
  <c r="C15" i="91"/>
  <c r="D14" i="91"/>
  <c r="C14" i="91"/>
  <c r="C13" i="91"/>
  <c r="C12" i="91"/>
  <c r="G6" i="91"/>
  <c r="B4" i="91"/>
  <c r="B2" i="91"/>
  <c r="B1" i="91"/>
  <c r="I13" i="90"/>
  <c r="J27" i="90"/>
  <c r="I13" i="47"/>
  <c r="K26" i="90" l="1"/>
  <c r="K25" i="90"/>
  <c r="K24" i="90"/>
  <c r="K23" i="90"/>
  <c r="K22" i="90"/>
  <c r="K21" i="90"/>
  <c r="K20" i="90"/>
  <c r="K19" i="90"/>
  <c r="J13" i="90"/>
  <c r="E13" i="90"/>
  <c r="K26" i="47"/>
  <c r="K25" i="47"/>
  <c r="K24" i="47"/>
  <c r="K23" i="47"/>
  <c r="K22" i="47"/>
  <c r="K21" i="47"/>
  <c r="K20" i="47"/>
  <c r="K19" i="47"/>
  <c r="J27" i="47"/>
  <c r="K27" i="90" l="1"/>
  <c r="K27" i="4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27" authorId="0" shapeId="0" xr:uid="{0ECC04DC-8057-42A3-B24B-25749FABA0AA}">
      <text>
        <r>
          <rPr>
            <b/>
            <sz val="14"/>
            <color indexed="81"/>
            <rFont val="BIZ UDPゴシック"/>
            <family val="3"/>
            <charset val="128"/>
          </rPr>
          <t>商品価格と一致</t>
        </r>
      </text>
    </comment>
  </commentList>
</comments>
</file>

<file path=xl/sharedStrings.xml><?xml version="1.0" encoding="utf-8"?>
<sst xmlns="http://schemas.openxmlformats.org/spreadsheetml/2006/main" count="139" uniqueCount="82">
  <si>
    <t>商品名</t>
    <rPh sb="0" eb="3">
      <t>ショウヒンメイ</t>
    </rPh>
    <phoneticPr fontId="18"/>
  </si>
  <si>
    <t>製造工程</t>
    <rPh sb="0" eb="2">
      <t>セイゾウ</t>
    </rPh>
    <rPh sb="2" eb="4">
      <t>コウテイ</t>
    </rPh>
    <phoneticPr fontId="18"/>
  </si>
  <si>
    <t>製造地・加工場所</t>
    <rPh sb="0" eb="3">
      <t>セイゾウチ</t>
    </rPh>
    <rPh sb="4" eb="8">
      <t>カコウバショ</t>
    </rPh>
    <phoneticPr fontId="18"/>
  </si>
  <si>
    <t>付加価値</t>
    <rPh sb="0" eb="4">
      <t>フカカチ</t>
    </rPh>
    <phoneticPr fontId="18"/>
  </si>
  <si>
    <t>割合</t>
    <rPh sb="0" eb="2">
      <t>ワリアイ</t>
    </rPh>
    <phoneticPr fontId="18"/>
  </si>
  <si>
    <t>担当者名</t>
    <phoneticPr fontId="18"/>
  </si>
  <si>
    <t>連絡先</t>
    <phoneticPr fontId="18"/>
  </si>
  <si>
    <t>（提出者）</t>
    <rPh sb="1" eb="3">
      <t>テイシュツ</t>
    </rPh>
    <rPh sb="3" eb="4">
      <t>シャ</t>
    </rPh>
    <phoneticPr fontId="18"/>
  </si>
  <si>
    <t>　所在地</t>
    <rPh sb="1" eb="4">
      <t>ショザイチ</t>
    </rPh>
    <phoneticPr fontId="18"/>
  </si>
  <si>
    <t>　商号又は名称</t>
    <rPh sb="1" eb="3">
      <t>ショウゴウ</t>
    </rPh>
    <rPh sb="3" eb="4">
      <t>マタ</t>
    </rPh>
    <rPh sb="5" eb="7">
      <t>メイショウ</t>
    </rPh>
    <phoneticPr fontId="18"/>
  </si>
  <si>
    <t>　代表者（役職・氏名）</t>
    <rPh sb="1" eb="4">
      <t>ダイヒョウシャ</t>
    </rPh>
    <rPh sb="5" eb="7">
      <t>ヤクショク</t>
    </rPh>
    <rPh sb="8" eb="10">
      <t>シメイ</t>
    </rPh>
    <phoneticPr fontId="18"/>
  </si>
  <si>
    <t>令和　　　年　　　月　　　日</t>
    <rPh sb="0" eb="2">
      <t>レイワ</t>
    </rPh>
    <rPh sb="5" eb="6">
      <t>ネン</t>
    </rPh>
    <rPh sb="9" eb="10">
      <t>ガツ</t>
    </rPh>
    <rPh sb="13" eb="14">
      <t>ニチ</t>
    </rPh>
    <phoneticPr fontId="18"/>
  </si>
  <si>
    <t>備考</t>
    <rPh sb="0" eb="2">
      <t>ビコウ</t>
    </rPh>
    <phoneticPr fontId="18"/>
  </si>
  <si>
    <t>検品・梱包</t>
    <phoneticPr fontId="18"/>
  </si>
  <si>
    <t>①</t>
    <phoneticPr fontId="18"/>
  </si>
  <si>
    <t>②</t>
    <phoneticPr fontId="18"/>
  </si>
  <si>
    <t>③</t>
    <phoneticPr fontId="18"/>
  </si>
  <si>
    <t>④</t>
    <phoneticPr fontId="18"/>
  </si>
  <si>
    <t>津島市内における付加価値</t>
    <phoneticPr fontId="18"/>
  </si>
  <si>
    <t>合計</t>
    <rPh sb="0" eb="2">
      <t>ゴウケイ</t>
    </rPh>
    <phoneticPr fontId="18"/>
  </si>
  <si>
    <t>津島市○○町○-○-○</t>
    <rPh sb="0" eb="3">
      <t>ツシマシ</t>
    </rPh>
    <rPh sb="5" eb="6">
      <t>マチ</t>
    </rPh>
    <phoneticPr fontId="18"/>
  </si>
  <si>
    <t>○○○○株式会社</t>
    <rPh sb="4" eb="8">
      <t>カブシキカイシャ</t>
    </rPh>
    <phoneticPr fontId="18"/>
  </si>
  <si>
    <t>代表取締役社長　津島 太郎</t>
    <rPh sb="0" eb="2">
      <t>ダイヒョウ</t>
    </rPh>
    <rPh sb="2" eb="5">
      <t>トリシマリヤク</t>
    </rPh>
    <rPh sb="5" eb="7">
      <t>シャチョウ</t>
    </rPh>
    <rPh sb="8" eb="10">
      <t>ツシマ</t>
    </rPh>
    <rPh sb="11" eb="13">
      <t>タロウ</t>
    </rPh>
    <phoneticPr fontId="18"/>
  </si>
  <si>
    <t>商品価格（税抜）</t>
    <rPh sb="0" eb="2">
      <t>ショウヒン</t>
    </rPh>
    <rPh sb="2" eb="4">
      <t>カカク</t>
    </rPh>
    <rPh sb="5" eb="7">
      <t>ゼイヌ</t>
    </rPh>
    <phoneticPr fontId="18"/>
  </si>
  <si>
    <t>商品価格（税込）</t>
    <rPh sb="0" eb="2">
      <t>ショウヒン</t>
    </rPh>
    <rPh sb="2" eb="4">
      <t>カカク</t>
    </rPh>
    <rPh sb="5" eb="7">
      <t>ゼイコ</t>
    </rPh>
    <phoneticPr fontId="18"/>
  </si>
  <si>
    <t>製品の価値（価格）の過半が津島市内で生じています。</t>
    <rPh sb="6" eb="8">
      <t>カカク</t>
    </rPh>
    <rPh sb="13" eb="15">
      <t>ツシマ</t>
    </rPh>
    <rPh sb="15" eb="17">
      <t>シナイ</t>
    </rPh>
    <phoneticPr fontId="18"/>
  </si>
  <si>
    <t>・</t>
    <phoneticPr fontId="18"/>
  </si>
  <si>
    <t>津島市長 殿</t>
    <rPh sb="0" eb="4">
      <t>ツシマシチョウ</t>
    </rPh>
    <rPh sb="5" eb="6">
      <t>ドノ</t>
    </rPh>
    <phoneticPr fontId="18"/>
  </si>
  <si>
    <t>総務大臣が定める標準的な算出方法</t>
    <phoneticPr fontId="18"/>
  </si>
  <si>
    <t>※標準的な算出方法における算出基礎は以下のとおり。</t>
    <phoneticPr fontId="18"/>
  </si>
  <si>
    <t>Ｂ：</t>
    <phoneticPr fontId="18"/>
  </si>
  <si>
    <t>当該地方団体による返礼品等の調達費用</t>
    <phoneticPr fontId="18"/>
  </si>
  <si>
    <t>当該返礼品等の製造・販売等のために当該地方団体の区域外で生じた費用</t>
    <phoneticPr fontId="18"/>
  </si>
  <si>
    <t>その他の算出方法</t>
    <phoneticPr fontId="18"/>
  </si>
  <si>
    <t>※その他の算出方法とする理由及びその算出方法の詳細は以下のとおり。</t>
    <phoneticPr fontId="18"/>
  </si>
  <si>
    <t>製造・加工地</t>
    <rPh sb="0" eb="2">
      <t>セイゾウ</t>
    </rPh>
    <rPh sb="3" eb="6">
      <t>カコウチ</t>
    </rPh>
    <phoneticPr fontId="18"/>
  </si>
  <si>
    <t>↓入力欄</t>
    <phoneticPr fontId="18"/>
  </si>
  <si>
    <t>（地方団体名又は国名）</t>
    <phoneticPr fontId="18"/>
  </si>
  <si>
    <t>例：○○県○○市、××国</t>
    <rPh sb="0" eb="1">
      <t>レイ</t>
    </rPh>
    <rPh sb="4" eb="5">
      <t>ケン</t>
    </rPh>
    <rPh sb="7" eb="8">
      <t>シ</t>
    </rPh>
    <phoneticPr fontId="18"/>
  </si>
  <si>
    <t>当該返礼品等については、地場産品基準（平成 31 年総務省告示第 179 号第５条）第８号イ～ハの返礼品等として提出先以外の都道府県又は市区町村が取り扱う場合を除き、本証明書の提出先以外の都道府県又は市区町村の第３号の返礼品等として取り扱わないこと。</t>
    <phoneticPr fontId="18"/>
  </si>
  <si>
    <t xml:space="preserve">当該返礼品等の付加価値の算出方法等について、地方団体の求めに応じ、必要な説明や資料提供等を行うこと。 </t>
    <phoneticPr fontId="18"/>
  </si>
  <si>
    <t>※１</t>
    <phoneticPr fontId="18"/>
  </si>
  <si>
    <t xml:space="preserve"> ※２</t>
    <phoneticPr fontId="18"/>
  </si>
  <si>
    <t>　なお、当該返礼品等を取り扱うに当たって、下記の事項に同意します。</t>
    <phoneticPr fontId="18"/>
  </si>
  <si>
    <t>記載要領</t>
    <phoneticPr fontId="18"/>
  </si>
  <si>
    <t>　返礼品等の製造・加工が行われた場所について、国内の場合は都道府県名及び市区町村名（例：○○県○○市）、国外の場合は国名を記載すること。</t>
    <phoneticPr fontId="18"/>
  </si>
  <si>
    <t>　当該返礼品等を一般消費者に対して販売する際の通常の価格を記載すること。なお、当該返礼品等が非売品である場合には、当該返礼品等の類似製品に係る通常の価格を記載すること。</t>
    <phoneticPr fontId="18"/>
  </si>
  <si>
    <t>Ａ：</t>
    <phoneticPr fontId="18"/>
  </si>
  <si>
    <t>（宛先）津島市長</t>
    <rPh sb="1" eb="3">
      <t>アテサキ</t>
    </rPh>
    <rPh sb="4" eb="6">
      <t>ツシマ</t>
    </rPh>
    <rPh sb="6" eb="8">
      <t>シチョウ</t>
    </rPh>
    <phoneticPr fontId="18"/>
  </si>
  <si>
    <t>価値（価格）の過半が津島市内で生じていることに関する計算書（地場産品基準３号）</t>
    <rPh sb="0" eb="2">
      <t>カチ</t>
    </rPh>
    <rPh sb="3" eb="5">
      <t>カカク</t>
    </rPh>
    <rPh sb="7" eb="9">
      <t>カハン</t>
    </rPh>
    <rPh sb="10" eb="12">
      <t>ツシマ</t>
    </rPh>
    <rPh sb="12" eb="14">
      <t>シナイ</t>
    </rPh>
    <rPh sb="15" eb="16">
      <t>ショウ</t>
    </rPh>
    <rPh sb="23" eb="24">
      <t>カン</t>
    </rPh>
    <rPh sb="26" eb="29">
      <t>ケイサンショ</t>
    </rPh>
    <rPh sb="30" eb="36">
      <t>ヂバサンピンキジュン</t>
    </rPh>
    <rPh sb="37" eb="38">
      <t>ゴウ</t>
    </rPh>
    <phoneticPr fontId="18"/>
  </si>
  <si>
    <t>価格(税抜)</t>
    <rPh sb="0" eb="2">
      <t>カカク</t>
    </rPh>
    <rPh sb="3" eb="5">
      <t>ゼイヌ</t>
    </rPh>
    <phoneticPr fontId="18"/>
  </si>
  <si>
    <t>工程から生じる
付加価値(価格)
(税抜)</t>
    <rPh sb="0" eb="2">
      <t>コウテイ</t>
    </rPh>
    <rPh sb="4" eb="5">
      <t>ショウ</t>
    </rPh>
    <rPh sb="8" eb="10">
      <t>フカ</t>
    </rPh>
    <rPh sb="10" eb="12">
      <t>カチ</t>
    </rPh>
    <rPh sb="13" eb="15">
      <t>カカク</t>
    </rPh>
    <rPh sb="18" eb="20">
      <t>ゼイヌ</t>
    </rPh>
    <phoneticPr fontId="18"/>
  </si>
  <si>
    <t>一般販売価格(税抜)</t>
    <rPh sb="0" eb="2">
      <t>イッパン</t>
    </rPh>
    <rPh sb="2" eb="4">
      <t>ハンバイ</t>
    </rPh>
    <rPh sb="4" eb="6">
      <t>カカク</t>
    </rPh>
    <rPh sb="7" eb="9">
      <t>ゼイヌ</t>
    </rPh>
    <phoneticPr fontId="18"/>
  </si>
  <si>
    <t>様式７</t>
    <rPh sb="0" eb="2">
      <t>ヨウシキ</t>
    </rPh>
    <phoneticPr fontId="18"/>
  </si>
  <si>
    <t>価値（価格）の過半が津島市内で生じていることに関する証明書</t>
    <rPh sb="26" eb="29">
      <t>ショウメイショ</t>
    </rPh>
    <phoneticPr fontId="18"/>
  </si>
  <si>
    <t>　商号又は名称</t>
    <phoneticPr fontId="18"/>
  </si>
  <si>
    <t>内容</t>
    <rPh sb="0" eb="2">
      <t>ナイヨウ</t>
    </rPh>
    <phoneticPr fontId="18"/>
  </si>
  <si>
    <t>津島市内外</t>
    <rPh sb="0" eb="2">
      <t>ツシマ</t>
    </rPh>
    <rPh sb="2" eb="4">
      <t>シナイ</t>
    </rPh>
    <rPh sb="4" eb="5">
      <t>ガイ</t>
    </rPh>
    <phoneticPr fontId="18"/>
  </si>
  <si>
    <t>市内</t>
  </si>
  <si>
    <t>市外</t>
  </si>
  <si>
    <t>原材料</t>
    <phoneticPr fontId="18"/>
  </si>
  <si>
    <t>製造・加工</t>
    <rPh sb="0" eb="2">
      <t>セイゾウ</t>
    </rPh>
    <rPh sb="3" eb="5">
      <t>カコウ</t>
    </rPh>
    <phoneticPr fontId="18"/>
  </si>
  <si>
    <t>小麦粉、砂糖</t>
    <rPh sb="0" eb="3">
      <t>コムギコ</t>
    </rPh>
    <rPh sb="4" eb="6">
      <t>サトウ</t>
    </rPh>
    <phoneticPr fontId="18"/>
  </si>
  <si>
    <t>小豆</t>
    <rPh sb="0" eb="2">
      <t>アズキ</t>
    </rPh>
    <phoneticPr fontId="18"/>
  </si>
  <si>
    <t>津島市〇〇町〇〇番地</t>
    <rPh sb="0" eb="3">
      <t>ツシマシ</t>
    </rPh>
    <rPh sb="5" eb="6">
      <t>マチ</t>
    </rPh>
    <rPh sb="8" eb="10">
      <t>バンチ</t>
    </rPh>
    <phoneticPr fontId="18"/>
  </si>
  <si>
    <t>あんの作成</t>
    <rPh sb="3" eb="5">
      <t>サクセイ</t>
    </rPh>
    <phoneticPr fontId="18"/>
  </si>
  <si>
    <t>生地の生成、成形、蒸し上げ</t>
    <rPh sb="0" eb="2">
      <t>キジ</t>
    </rPh>
    <rPh sb="3" eb="5">
      <t>セイセイ</t>
    </rPh>
    <rPh sb="6" eb="8">
      <t>セイケイ</t>
    </rPh>
    <rPh sb="9" eb="10">
      <t>ム</t>
    </rPh>
    <rPh sb="11" eb="12">
      <t>ウエ</t>
    </rPh>
    <phoneticPr fontId="18"/>
  </si>
  <si>
    <t>包装</t>
    <rPh sb="0" eb="2">
      <t>ホウソウ</t>
    </rPh>
    <phoneticPr fontId="18"/>
  </si>
  <si>
    <t>本社（津島市〇〇町〇〇番地）</t>
    <rPh sb="0" eb="2">
      <t>ホンシャ</t>
    </rPh>
    <rPh sb="3" eb="6">
      <t>ツシマシ</t>
    </rPh>
    <phoneticPr fontId="18"/>
  </si>
  <si>
    <t>〇〇県〇〇市</t>
    <rPh sb="2" eb="3">
      <t>ケン</t>
    </rPh>
    <rPh sb="5" eb="6">
      <t>シ</t>
    </rPh>
    <phoneticPr fontId="18"/>
  </si>
  <si>
    <t>円</t>
    <rPh sb="0" eb="1">
      <t>エン</t>
    </rPh>
    <phoneticPr fontId="18"/>
  </si>
  <si>
    <t>つしままんじゅう</t>
    <phoneticPr fontId="18"/>
  </si>
  <si>
    <t>〇〇　〇〇</t>
    <phoneticPr fontId="18"/>
  </si>
  <si>
    <t>〇〇-〇〇-〇〇</t>
    <phoneticPr fontId="18"/>
  </si>
  <si>
    <t>個包装</t>
    <rPh sb="0" eb="1">
      <t>コ</t>
    </rPh>
    <rPh sb="1" eb="3">
      <t>ホウソウ</t>
    </rPh>
    <phoneticPr fontId="18"/>
  </si>
  <si>
    <t>検品、箱詰め</t>
    <rPh sb="0" eb="2">
      <t>ケンピン</t>
    </rPh>
    <rPh sb="3" eb="5">
      <t>ハコヅ</t>
    </rPh>
    <phoneticPr fontId="18"/>
  </si>
  <si>
    <t>愛知県津島市</t>
    <rPh sb="0" eb="3">
      <t>アイチケン</t>
    </rPh>
    <rPh sb="3" eb="6">
      <t>ツシマシ</t>
    </rPh>
    <phoneticPr fontId="18"/>
  </si>
  <si>
    <r>
      <t>　また、当該返礼品等の製造・加工地 ※１ は</t>
    </r>
    <r>
      <rPr>
        <sz val="13"/>
        <color rgb="FFFF0000"/>
        <rFont val="ＭＳ 明朝"/>
        <family val="1"/>
        <charset val="128"/>
      </rPr>
      <t>愛知県津島市</t>
    </r>
    <r>
      <rPr>
        <sz val="13"/>
        <color theme="1"/>
        <rFont val="ＭＳ 明朝"/>
        <family val="1"/>
        <charset val="128"/>
      </rPr>
      <t xml:space="preserve">であり、一般販売価格は
</t>
    </r>
    <r>
      <rPr>
        <sz val="13"/>
        <color rgb="FFFF0000"/>
        <rFont val="ＭＳ 明朝"/>
        <family val="1"/>
        <charset val="128"/>
      </rPr>
      <t>１，０００円</t>
    </r>
    <r>
      <rPr>
        <sz val="13"/>
        <color theme="1"/>
        <rFont val="ＭＳ 明朝"/>
        <family val="1"/>
        <charset val="128"/>
      </rPr>
      <t>です。※２</t>
    </r>
    <rPh sb="22" eb="25">
      <t>アイチケン</t>
    </rPh>
    <phoneticPr fontId="18"/>
  </si>
  <si>
    <t>ウェブサイトでの公表に同意します。</t>
    <rPh sb="8" eb="10">
      <t>コウヒョウ</t>
    </rPh>
    <rPh sb="11" eb="13">
      <t>ドウイ</t>
    </rPh>
    <phoneticPr fontId="18"/>
  </si>
  <si>
    <t>様式８</t>
    <rPh sb="0" eb="2">
      <t>ヨウシキ</t>
    </rPh>
    <phoneticPr fontId="18"/>
  </si>
  <si>
    <r>
      <t>　</t>
    </r>
    <r>
      <rPr>
        <sz val="13"/>
        <color rgb="FFFF0000"/>
        <rFont val="ＭＳ 明朝"/>
        <family val="1"/>
        <charset val="128"/>
      </rPr>
      <t>つしままんじゅう</t>
    </r>
    <r>
      <rPr>
        <sz val="13"/>
        <color theme="1"/>
        <rFont val="ＭＳ 明朝"/>
        <family val="1"/>
        <charset val="128"/>
      </rPr>
      <t>については、津島市の区域内における工程により、当該返礼品等の価値の</t>
    </r>
    <r>
      <rPr>
        <sz val="13"/>
        <color rgb="FFFF0000"/>
        <rFont val="ＭＳ 明朝"/>
        <family val="1"/>
        <charset val="128"/>
      </rPr>
      <t>８５％</t>
    </r>
    <r>
      <rPr>
        <sz val="13"/>
        <color theme="1"/>
        <rFont val="ＭＳ 明朝"/>
        <family val="1"/>
        <charset val="128"/>
      </rPr>
      <t xml:space="preserve">が生じていることを証明します。
　上記については、以下の算出方法（該当する算出方法に☑）により算出しています。 </t>
    </r>
    <phoneticPr fontId="18"/>
  </si>
  <si>
    <t>小麦粉はアメリカ産、砂糖は沖縄県〇〇市</t>
    <rPh sb="0" eb="3">
      <t>コムギコ</t>
    </rPh>
    <rPh sb="8" eb="9">
      <t>サン</t>
    </rPh>
    <rPh sb="10" eb="12">
      <t>サトウ</t>
    </rPh>
    <rPh sb="13" eb="16">
      <t>オキナワケン</t>
    </rPh>
    <rPh sb="18" eb="19">
      <t>シ</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</si>
</sst>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0&quot;円&quot;;\-#,##0&quot;円&quot;;0&quot;円&quot;;&quot;円&quot;"/>
  </numFmts>
  <fonts count="3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4"/>
      <color indexed="81"/>
      <name val="BIZ UDPゴシック"/>
      <family val="3"/>
      <charset val="128"/>
    </font>
    <font>
      <sz val="28"/>
      <color theme="1"/>
      <name val="メイリオ"/>
      <family val="3"/>
      <charset val="128"/>
    </font>
    <font>
      <sz val="20"/>
      <color theme="1"/>
      <name val="メイリオ"/>
      <family val="3"/>
      <charset val="128"/>
    </font>
    <font>
      <b/>
      <sz val="20"/>
      <color theme="1"/>
      <name val="メイリオ"/>
      <family val="3"/>
      <charset val="128"/>
    </font>
    <font>
      <b/>
      <sz val="20"/>
      <color theme="1"/>
      <name val="游ゴシック"/>
      <family val="3"/>
      <charset val="128"/>
      <scheme val="minor"/>
    </font>
    <font>
      <sz val="14"/>
      <color theme="1"/>
      <name val="メイリオ"/>
      <family val="3"/>
      <charset val="128"/>
    </font>
    <font>
      <i/>
      <sz val="20"/>
      <color theme="1"/>
      <name val="メイリオ"/>
      <family val="3"/>
      <charset val="128"/>
    </font>
    <font>
      <sz val="13"/>
      <color theme="1"/>
      <name val="ＭＳ 明朝"/>
      <family val="1"/>
      <charset val="128"/>
    </font>
    <font>
      <sz val="13"/>
      <color theme="1"/>
      <name val="游ゴシック"/>
      <family val="2"/>
      <charset val="128"/>
      <scheme val="minor"/>
    </font>
    <font>
      <u/>
      <sz val="13"/>
      <color theme="1"/>
      <name val="ＭＳ 明朝"/>
      <family val="1"/>
      <charset val="128"/>
    </font>
    <font>
      <sz val="13"/>
      <color rgb="FFFF0000"/>
      <name val="ＭＳ 明朝"/>
      <family val="1"/>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s>
  <borders count="8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medium">
        <color indexed="64"/>
      </top>
      <bottom style="hair">
        <color auto="1"/>
      </bottom>
      <diagonal/>
    </border>
    <border>
      <left style="thin">
        <color auto="1"/>
      </left>
      <right/>
      <top style="medium">
        <color indexed="64"/>
      </top>
      <bottom/>
      <diagonal/>
    </border>
    <border>
      <left/>
      <right style="medium">
        <color indexed="64"/>
      </right>
      <top style="medium">
        <color indexed="64"/>
      </top>
      <bottom/>
      <diagonal/>
    </border>
    <border>
      <left style="thin">
        <color auto="1"/>
      </left>
      <right/>
      <top/>
      <bottom/>
      <diagonal/>
    </border>
    <border>
      <left/>
      <right/>
      <top/>
      <bottom style="thin">
        <color indexed="64"/>
      </bottom>
      <diagonal/>
    </border>
    <border>
      <left/>
      <right style="medium">
        <color indexed="64"/>
      </right>
      <top/>
      <bottom style="thin">
        <color auto="1"/>
      </bottom>
      <diagonal/>
    </border>
    <border>
      <left style="thin">
        <color auto="1"/>
      </left>
      <right style="thin">
        <color auto="1"/>
      </right>
      <top style="hair">
        <color auto="1"/>
      </top>
      <bottom style="thin">
        <color auto="1"/>
      </bottom>
      <diagonal/>
    </border>
    <border>
      <left style="thin">
        <color auto="1"/>
      </left>
      <right/>
      <top/>
      <bottom style="thin">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style="thin">
        <color auto="1"/>
      </right>
      <top style="medium">
        <color indexed="64"/>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style="hair">
        <color auto="1"/>
      </left>
      <right style="thin">
        <color indexed="64"/>
      </right>
      <top style="thin">
        <color auto="1"/>
      </top>
      <bottom style="hair">
        <color auto="1"/>
      </bottom>
      <diagonal/>
    </border>
    <border>
      <left/>
      <right style="medium">
        <color indexed="64"/>
      </right>
      <top style="thin">
        <color auto="1"/>
      </top>
      <bottom style="hair">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top style="thin">
        <color auto="1"/>
      </top>
      <bottom style="thin">
        <color auto="1"/>
      </bottom>
      <diagonal/>
    </border>
    <border>
      <left/>
      <right style="medium">
        <color indexed="64"/>
      </right>
      <top style="thin">
        <color auto="1"/>
      </top>
      <bottom style="thin">
        <color auto="1"/>
      </bottom>
      <diagonal/>
    </border>
    <border>
      <left style="thin">
        <color indexed="64"/>
      </left>
      <right/>
      <top/>
      <bottom style="medium">
        <color indexed="64"/>
      </bottom>
      <diagonal/>
    </border>
    <border>
      <left/>
      <right style="thin">
        <color auto="1"/>
      </right>
      <top/>
      <bottom style="medium">
        <color indexed="64"/>
      </bottom>
      <diagonal/>
    </border>
    <border>
      <left/>
      <right/>
      <top/>
      <bottom style="medium">
        <color indexed="64"/>
      </bottom>
      <diagonal/>
    </border>
    <border>
      <left style="hair">
        <color auto="1"/>
      </left>
      <right style="thin">
        <color indexed="64"/>
      </right>
      <top/>
      <bottom style="medium">
        <color indexed="64"/>
      </bottom>
      <diagonal/>
    </border>
    <border>
      <left/>
      <right style="medium">
        <color indexed="64"/>
      </right>
      <top/>
      <bottom style="medium">
        <color indexed="64"/>
      </bottom>
      <diagonal/>
    </border>
    <border>
      <left/>
      <right style="thin">
        <color indexed="64"/>
      </right>
      <top style="hair">
        <color auto="1"/>
      </top>
      <bottom style="thin">
        <color indexed="64"/>
      </bottom>
      <diagonal/>
    </border>
    <border>
      <left style="thin">
        <color indexed="64"/>
      </left>
      <right style="thin">
        <color indexed="64"/>
      </right>
      <top/>
      <bottom/>
      <diagonal/>
    </border>
    <border>
      <left/>
      <right style="medium">
        <color indexed="64"/>
      </right>
      <top/>
      <bottom/>
      <diagonal/>
    </border>
    <border>
      <left style="hair">
        <color auto="1"/>
      </left>
      <right style="thin">
        <color indexed="64"/>
      </right>
      <top style="hair">
        <color auto="1"/>
      </top>
      <bottom style="thin">
        <color indexed="64"/>
      </bottom>
      <diagonal/>
    </border>
    <border>
      <left/>
      <right style="medium">
        <color indexed="64"/>
      </right>
      <top style="hair">
        <color indexed="64"/>
      </top>
      <bottom style="thin">
        <color indexed="64"/>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hair">
        <color auto="1"/>
      </left>
      <right style="thin">
        <color indexed="64"/>
      </right>
      <top style="medium">
        <color auto="1"/>
      </top>
      <bottom style="medium">
        <color auto="1"/>
      </bottom>
      <diagonal/>
    </border>
    <border>
      <left style="medium">
        <color auto="1"/>
      </left>
      <right/>
      <top/>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style="thin">
        <color indexed="64"/>
      </top>
      <bottom style="medium">
        <color indexed="64"/>
      </bottom>
      <diagonal/>
    </border>
    <border>
      <left/>
      <right style="thin">
        <color auto="1"/>
      </right>
      <top style="thin">
        <color auto="1"/>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thin">
        <color auto="1"/>
      </left>
      <right style="thin">
        <color auto="1"/>
      </right>
      <top style="medium">
        <color indexed="64"/>
      </top>
      <bottom/>
      <diagonal/>
    </border>
    <border>
      <left/>
      <right style="medium">
        <color auto="1"/>
      </right>
      <top style="medium">
        <color auto="1"/>
      </top>
      <bottom style="thin">
        <color auto="1"/>
      </bottom>
      <diagonal/>
    </border>
    <border>
      <left/>
      <right/>
      <top style="medium">
        <color indexed="64"/>
      </top>
      <bottom style="thin">
        <color indexed="64"/>
      </bottom>
      <diagonal/>
    </border>
    <border>
      <left/>
      <right/>
      <top style="thin">
        <color auto="1"/>
      </top>
      <bottom/>
      <diagonal/>
    </border>
    <border>
      <left style="medium">
        <color rgb="FFFF0000"/>
      </left>
      <right style="medium">
        <color rgb="FFFF0000"/>
      </right>
      <top style="medium">
        <color rgb="FFFF0000"/>
      </top>
      <bottom style="medium">
        <color rgb="FFFF0000"/>
      </bottom>
      <diagonal/>
    </border>
    <border>
      <left/>
      <right/>
      <top style="medium">
        <color rgb="FFFF0000"/>
      </top>
      <bottom/>
      <diagonal/>
    </border>
    <border>
      <left style="medium">
        <color indexed="64"/>
      </left>
      <right/>
      <top/>
      <bottom style="medium">
        <color indexed="64"/>
      </bottom>
      <diagonal/>
    </border>
    <border>
      <left style="thin">
        <color auto="1"/>
      </left>
      <right style="thin">
        <color auto="1"/>
      </right>
      <top style="hair">
        <color auto="1"/>
      </top>
      <bottom style="medium">
        <color indexed="64"/>
      </bottom>
      <diagonal/>
    </border>
    <border>
      <left style="thin">
        <color auto="1"/>
      </left>
      <right/>
      <top style="medium">
        <color indexed="64"/>
      </top>
      <bottom style="hair">
        <color auto="1"/>
      </bottom>
      <diagonal/>
    </border>
    <border>
      <left/>
      <right style="thin">
        <color indexed="64"/>
      </right>
      <top style="medium">
        <color indexed="64"/>
      </top>
      <bottom style="hair">
        <color auto="1"/>
      </bottom>
      <diagonal/>
    </border>
    <border>
      <left style="thin">
        <color indexed="64"/>
      </left>
      <right/>
      <top style="medium">
        <color indexed="64"/>
      </top>
      <bottom style="thin">
        <color indexed="64"/>
      </bottom>
      <diagonal/>
    </border>
    <border>
      <left style="hair">
        <color indexed="64"/>
      </left>
      <right style="thin">
        <color indexed="64"/>
      </right>
      <top style="medium">
        <color indexed="64"/>
      </top>
      <bottom style="hair">
        <color auto="1"/>
      </bottom>
      <diagonal/>
    </border>
    <border>
      <left/>
      <right style="medium">
        <color indexed="64"/>
      </right>
      <top style="medium">
        <color indexed="64"/>
      </top>
      <bottom style="hair">
        <color auto="1"/>
      </bottom>
      <diagonal/>
    </border>
    <border>
      <left style="thin">
        <color auto="1"/>
      </left>
      <right/>
      <top style="hair">
        <color auto="1"/>
      </top>
      <bottom style="medium">
        <color indexed="64"/>
      </bottom>
      <diagonal/>
    </border>
    <border>
      <left/>
      <right style="thin">
        <color indexed="64"/>
      </right>
      <top style="hair">
        <color auto="1"/>
      </top>
      <bottom style="medium">
        <color indexed="64"/>
      </bottom>
      <diagonal/>
    </border>
    <border>
      <left/>
      <right/>
      <top style="hair">
        <color auto="1"/>
      </top>
      <bottom style="medium">
        <color indexed="64"/>
      </bottom>
      <diagonal/>
    </border>
    <border>
      <left style="hair">
        <color indexed="64"/>
      </left>
      <right style="thin">
        <color indexed="64"/>
      </right>
      <top style="hair">
        <color auto="1"/>
      </top>
      <bottom style="medium">
        <color indexed="64"/>
      </bottom>
      <diagonal/>
    </border>
    <border>
      <left/>
      <right style="medium">
        <color indexed="64"/>
      </right>
      <top style="hair">
        <color auto="1"/>
      </top>
      <bottom style="medium">
        <color indexed="64"/>
      </bottom>
      <diagonal/>
    </border>
    <border>
      <left/>
      <right/>
      <top style="thin">
        <color indexed="64"/>
      </top>
      <bottom style="medium">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295">
    <xf numFmtId="0" fontId="0" fillId="0" borderId="0" xfId="0">
      <alignment vertical="center"/>
    </xf>
    <xf numFmtId="0" fontId="21" fillId="0" borderId="0" xfId="0" applyFont="1">
      <alignment vertical="center"/>
    </xf>
    <xf numFmtId="0" fontId="21" fillId="0" borderId="0" xfId="0" applyFont="1" applyAlignment="1">
      <alignment horizontal="right" vertical="center"/>
    </xf>
    <xf numFmtId="0" fontId="21" fillId="0" borderId="0" xfId="0" applyFont="1" applyAlignment="1">
      <alignment vertical="center"/>
    </xf>
    <xf numFmtId="0" fontId="21" fillId="0" borderId="0" xfId="0" applyFont="1" applyAlignment="1">
      <alignment horizontal="left" vertical="center"/>
    </xf>
    <xf numFmtId="0" fontId="21" fillId="0" borderId="0" xfId="0" applyFont="1" applyBorder="1" applyAlignment="1">
      <alignment horizontal="center" vertical="center"/>
    </xf>
    <xf numFmtId="0" fontId="21" fillId="33" borderId="0" xfId="0" applyFont="1" applyFill="1" applyBorder="1" applyAlignment="1">
      <alignment horizontal="center" vertical="center"/>
    </xf>
    <xf numFmtId="0" fontId="21" fillId="0" borderId="0" xfId="0" applyFont="1" applyAlignment="1">
      <alignment horizontal="center" vertical="center"/>
    </xf>
    <xf numFmtId="0" fontId="21" fillId="0" borderId="0" xfId="0" applyFont="1" applyBorder="1" applyAlignment="1">
      <alignment vertical="center" wrapText="1"/>
    </xf>
    <xf numFmtId="9" fontId="21" fillId="33" borderId="56" xfId="42" applyNumberFormat="1" applyFont="1" applyFill="1" applyBorder="1" applyAlignment="1">
      <alignment horizontal="right" vertical="center"/>
    </xf>
    <xf numFmtId="0" fontId="21" fillId="0" borderId="15" xfId="0" applyFont="1" applyBorder="1">
      <alignment vertical="center"/>
    </xf>
    <xf numFmtId="176" fontId="22" fillId="0" borderId="0" xfId="0" applyNumberFormat="1" applyFont="1" applyBorder="1" applyAlignment="1">
      <alignment horizontal="center" vertical="center"/>
    </xf>
    <xf numFmtId="9" fontId="21" fillId="33" borderId="37" xfId="42" applyNumberFormat="1" applyFont="1" applyFill="1" applyBorder="1" applyAlignment="1">
      <alignment horizontal="right" vertical="center"/>
    </xf>
    <xf numFmtId="0" fontId="22" fillId="0" borderId="39" xfId="0" applyFont="1" applyBorder="1" applyAlignment="1">
      <alignment horizontal="center" vertical="center"/>
    </xf>
    <xf numFmtId="176" fontId="22" fillId="0" borderId="13" xfId="0" applyNumberFormat="1" applyFont="1" applyBorder="1" applyAlignment="1">
      <alignment horizontal="center" vertical="center"/>
    </xf>
    <xf numFmtId="0" fontId="22" fillId="0" borderId="0" xfId="0" applyFont="1" applyAlignment="1">
      <alignment horizontal="right" vertical="center"/>
    </xf>
    <xf numFmtId="0" fontId="21" fillId="0" borderId="0" xfId="0" applyFont="1" applyAlignment="1">
      <alignment horizontal="right" vertical="top"/>
    </xf>
    <xf numFmtId="0" fontId="21" fillId="0" borderId="0" xfId="0" applyFont="1" applyAlignment="1">
      <alignment vertical="top"/>
    </xf>
    <xf numFmtId="9" fontId="21" fillId="0" borderId="14" xfId="42" applyNumberFormat="1" applyFont="1" applyBorder="1">
      <alignment vertical="center"/>
    </xf>
    <xf numFmtId="0" fontId="26" fillId="0" borderId="0" xfId="0" applyFont="1">
      <alignment vertical="center"/>
    </xf>
    <xf numFmtId="0" fontId="26" fillId="0" borderId="0" xfId="0" applyFont="1" applyAlignment="1">
      <alignment horizontal="center" vertical="center"/>
    </xf>
    <xf numFmtId="176" fontId="26" fillId="0" borderId="0" xfId="43" applyNumberFormat="1" applyFont="1" applyBorder="1">
      <alignment vertical="center"/>
    </xf>
    <xf numFmtId="0" fontId="27" fillId="0" borderId="0" xfId="0" applyFont="1" applyBorder="1" applyAlignment="1">
      <alignment horizontal="left" vertical="top"/>
    </xf>
    <xf numFmtId="0" fontId="26" fillId="0" borderId="0" xfId="0" applyFont="1" applyAlignment="1">
      <alignment horizontal="left" vertical="center"/>
    </xf>
    <xf numFmtId="0" fontId="26" fillId="0" borderId="74" xfId="0" applyFont="1" applyBorder="1" applyAlignment="1">
      <alignment horizontal="center" vertical="center"/>
    </xf>
    <xf numFmtId="176" fontId="26" fillId="0" borderId="75" xfId="43" applyNumberFormat="1" applyFont="1" applyBorder="1" applyAlignment="1">
      <alignment horizontal="center" vertical="center"/>
    </xf>
    <xf numFmtId="0" fontId="26" fillId="0" borderId="0" xfId="0" applyFont="1" applyAlignment="1">
      <alignment horizontal="right" vertical="top"/>
    </xf>
    <xf numFmtId="176" fontId="26" fillId="0" borderId="20" xfId="43" applyNumberFormat="1" applyFont="1" applyBorder="1" applyAlignment="1">
      <alignment horizontal="right" vertical="center"/>
    </xf>
    <xf numFmtId="9" fontId="21" fillId="0" borderId="61" xfId="42" applyNumberFormat="1" applyFont="1" applyBorder="1" applyAlignment="1">
      <alignment horizontal="right" vertical="center"/>
    </xf>
    <xf numFmtId="176" fontId="21" fillId="0" borderId="14" xfId="43" applyNumberFormat="1" applyFont="1" applyBorder="1" applyAlignment="1">
      <alignment horizontal="right" vertical="center"/>
    </xf>
    <xf numFmtId="0" fontId="20" fillId="0" borderId="0" xfId="0" applyFont="1" applyAlignment="1">
      <alignment horizontal="center" vertical="center"/>
    </xf>
    <xf numFmtId="0" fontId="24" fillId="0" borderId="50" xfId="0" applyFont="1" applyBorder="1" applyAlignment="1">
      <alignment horizontal="center" vertical="center" wrapText="1"/>
    </xf>
    <xf numFmtId="0" fontId="21" fillId="0" borderId="51" xfId="0" applyFont="1" applyBorder="1" applyAlignment="1">
      <alignment horizontal="center" vertical="center" wrapText="1"/>
    </xf>
    <xf numFmtId="0" fontId="26" fillId="0" borderId="0" xfId="0" applyFont="1" applyAlignment="1">
      <alignment horizontal="left" vertical="top" wrapText="1"/>
    </xf>
    <xf numFmtId="0" fontId="26" fillId="0" borderId="0" xfId="0" applyFont="1" applyAlignment="1">
      <alignment horizontal="right" vertical="center"/>
    </xf>
    <xf numFmtId="0" fontId="26" fillId="0" borderId="0" xfId="0" applyFont="1" applyAlignment="1">
      <alignment horizontal="left" vertical="center" wrapText="1"/>
    </xf>
    <xf numFmtId="0" fontId="27" fillId="0" borderId="0" xfId="0" applyFont="1" applyBorder="1" applyAlignment="1">
      <alignment horizontal="left" vertical="top" wrapText="1"/>
    </xf>
    <xf numFmtId="0" fontId="21" fillId="0" borderId="59" xfId="0" applyFont="1" applyBorder="1" applyAlignment="1">
      <alignment horizontal="center" vertical="center"/>
    </xf>
    <xf numFmtId="0" fontId="22" fillId="0" borderId="41" xfId="0" applyFont="1" applyBorder="1" applyAlignment="1">
      <alignment horizontal="center" vertical="center" wrapText="1"/>
    </xf>
    <xf numFmtId="0" fontId="20" fillId="0" borderId="0" xfId="0" applyFont="1" applyAlignment="1">
      <alignment horizontal="center" vertical="center"/>
    </xf>
    <xf numFmtId="0" fontId="26" fillId="0" borderId="20" xfId="0" applyFont="1" applyBorder="1" applyAlignment="1">
      <alignment horizontal="center" vertical="center"/>
    </xf>
    <xf numFmtId="0" fontId="21" fillId="0" borderId="16" xfId="0" applyFont="1" applyBorder="1" applyAlignment="1">
      <alignment horizontal="center" vertical="center" shrinkToFit="1"/>
    </xf>
    <xf numFmtId="9" fontId="21" fillId="33" borderId="81" xfId="42" applyNumberFormat="1" applyFont="1" applyFill="1" applyBorder="1" applyAlignment="1">
      <alignment horizontal="right" vertical="center"/>
    </xf>
    <xf numFmtId="0" fontId="21" fillId="0" borderId="22" xfId="0" applyFont="1" applyBorder="1" applyAlignment="1">
      <alignment horizontal="center" vertical="center" shrinkToFit="1"/>
    </xf>
    <xf numFmtId="0" fontId="21" fillId="0" borderId="45" xfId="0" applyFont="1" applyBorder="1" applyAlignment="1">
      <alignment horizontal="center" vertical="center" shrinkToFit="1"/>
    </xf>
    <xf numFmtId="0" fontId="21" fillId="0" borderId="77" xfId="0" applyFont="1" applyBorder="1" applyAlignment="1">
      <alignment horizontal="center" vertical="center" shrinkToFit="1"/>
    </xf>
    <xf numFmtId="9" fontId="21" fillId="33" borderId="86" xfId="42" applyNumberFormat="1" applyFont="1" applyFill="1" applyBorder="1" applyAlignment="1">
      <alignment horizontal="right" vertical="center"/>
    </xf>
    <xf numFmtId="0" fontId="20" fillId="0" borderId="0" xfId="0" applyFont="1" applyAlignment="1">
      <alignment horizontal="center" vertical="center"/>
    </xf>
    <xf numFmtId="9" fontId="22" fillId="0" borderId="60" xfId="42" applyNumberFormat="1" applyFont="1" applyBorder="1" applyAlignment="1">
      <alignment horizontal="center" vertical="center"/>
    </xf>
    <xf numFmtId="0" fontId="20" fillId="0" borderId="0" xfId="0" applyFont="1" applyAlignment="1">
      <alignment horizontal="center" vertical="center"/>
    </xf>
    <xf numFmtId="0" fontId="21" fillId="0" borderId="59" xfId="0" applyFont="1" applyBorder="1" applyAlignment="1">
      <alignment horizontal="center" vertical="center"/>
    </xf>
    <xf numFmtId="0" fontId="26" fillId="0" borderId="0" xfId="0" applyFont="1" applyAlignment="1">
      <alignment horizontal="center" vertical="center"/>
    </xf>
    <xf numFmtId="0" fontId="26" fillId="0" borderId="0" xfId="0" applyFont="1" applyAlignment="1">
      <alignment horizontal="left" vertical="top" wrapText="1"/>
    </xf>
    <xf numFmtId="0" fontId="26" fillId="0" borderId="0" xfId="0" applyFont="1" applyAlignment="1">
      <alignment horizontal="left" vertical="center" wrapText="1"/>
    </xf>
    <xf numFmtId="0" fontId="27" fillId="0" borderId="0" xfId="0" applyFont="1" applyBorder="1" applyAlignment="1">
      <alignment horizontal="left" vertical="top" wrapText="1"/>
    </xf>
    <xf numFmtId="0" fontId="21" fillId="0" borderId="20" xfId="0" applyFont="1" applyBorder="1">
      <alignment vertical="center"/>
    </xf>
    <xf numFmtId="0" fontId="21" fillId="0" borderId="42" xfId="0" applyFont="1" applyBorder="1">
      <alignment vertical="center"/>
    </xf>
    <xf numFmtId="0" fontId="21" fillId="0" borderId="20" xfId="0" applyFont="1" applyBorder="1" applyAlignment="1"/>
    <xf numFmtId="0" fontId="21" fillId="0" borderId="42" xfId="0" applyFont="1" applyBorder="1" applyAlignment="1"/>
    <xf numFmtId="0" fontId="22" fillId="0" borderId="20" xfId="0" applyFont="1" applyBorder="1" applyAlignment="1"/>
    <xf numFmtId="177" fontId="22" fillId="0" borderId="47" xfId="0" applyNumberFormat="1" applyFont="1" applyFill="1" applyBorder="1" applyAlignment="1">
      <alignment vertical="center"/>
    </xf>
    <xf numFmtId="177" fontId="22" fillId="0" borderId="65" xfId="0" applyNumberFormat="1" applyFont="1" applyFill="1" applyBorder="1" applyAlignment="1">
      <alignment vertical="center"/>
    </xf>
    <xf numFmtId="0" fontId="21" fillId="0" borderId="0" xfId="0" applyFont="1" applyFill="1">
      <alignment vertical="center"/>
    </xf>
    <xf numFmtId="0" fontId="22" fillId="0" borderId="39" xfId="0" applyFont="1" applyFill="1" applyBorder="1" applyAlignment="1">
      <alignment horizontal="center" vertical="center"/>
    </xf>
    <xf numFmtId="0" fontId="22" fillId="0" borderId="41" xfId="0" applyFont="1" applyFill="1" applyBorder="1" applyAlignment="1">
      <alignment horizontal="center" vertical="center" wrapText="1"/>
    </xf>
    <xf numFmtId="176" fontId="22" fillId="0" borderId="13" xfId="0" applyNumberFormat="1" applyFont="1" applyFill="1" applyBorder="1" applyAlignment="1">
      <alignment horizontal="center" vertical="center"/>
    </xf>
    <xf numFmtId="9" fontId="22" fillId="0" borderId="60" xfId="42" applyNumberFormat="1" applyFont="1" applyFill="1" applyBorder="1" applyAlignment="1">
      <alignment horizontal="center" vertical="center"/>
    </xf>
    <xf numFmtId="0" fontId="21" fillId="0" borderId="0" xfId="0" applyFont="1" applyFill="1" applyBorder="1" applyAlignment="1">
      <alignment horizontal="center" vertical="center"/>
    </xf>
    <xf numFmtId="176" fontId="22" fillId="0" borderId="0" xfId="0" applyNumberFormat="1" applyFont="1" applyFill="1" applyBorder="1" applyAlignment="1">
      <alignment horizontal="center" vertical="center"/>
    </xf>
    <xf numFmtId="0" fontId="21" fillId="0" borderId="0" xfId="0" applyFont="1" applyFill="1" applyAlignment="1">
      <alignment horizontal="right" vertical="center"/>
    </xf>
    <xf numFmtId="0" fontId="24" fillId="0" borderId="50" xfId="0" applyFont="1" applyFill="1" applyBorder="1" applyAlignment="1">
      <alignment horizontal="center" vertical="center" wrapText="1"/>
    </xf>
    <xf numFmtId="0" fontId="21" fillId="0" borderId="51" xfId="0" applyFont="1" applyFill="1" applyBorder="1" applyAlignment="1">
      <alignment horizontal="center" vertical="center" wrapText="1"/>
    </xf>
    <xf numFmtId="0" fontId="21" fillId="0" borderId="16" xfId="0" applyFont="1" applyFill="1" applyBorder="1" applyAlignment="1">
      <alignment horizontal="center" vertical="center" shrinkToFit="1"/>
    </xf>
    <xf numFmtId="177" fontId="21" fillId="0" borderId="78" xfId="43" applyNumberFormat="1" applyFont="1" applyFill="1" applyBorder="1" applyAlignment="1">
      <alignment horizontal="right" vertical="center"/>
    </xf>
    <xf numFmtId="9" fontId="21" fillId="0" borderId="81" xfId="42" applyNumberFormat="1" applyFont="1" applyFill="1" applyBorder="1" applyAlignment="1">
      <alignment horizontal="right" vertical="center"/>
    </xf>
    <xf numFmtId="0" fontId="21" fillId="0" borderId="22" xfId="0" applyFont="1" applyFill="1" applyBorder="1" applyAlignment="1">
      <alignment horizontal="center" vertical="center" shrinkToFit="1"/>
    </xf>
    <xf numFmtId="177" fontId="21" fillId="0" borderId="24" xfId="43" applyNumberFormat="1" applyFont="1" applyFill="1" applyBorder="1" applyAlignment="1">
      <alignment horizontal="right" vertical="center"/>
    </xf>
    <xf numFmtId="9" fontId="21" fillId="0" borderId="56" xfId="42" applyNumberFormat="1" applyFont="1" applyFill="1" applyBorder="1" applyAlignment="1">
      <alignment horizontal="right" vertical="center"/>
    </xf>
    <xf numFmtId="0" fontId="21" fillId="0" borderId="45" xfId="0" applyFont="1" applyFill="1" applyBorder="1" applyAlignment="1">
      <alignment horizontal="center" vertical="center" shrinkToFit="1"/>
    </xf>
    <xf numFmtId="177" fontId="21" fillId="0" borderId="36" xfId="43" applyNumberFormat="1" applyFont="1" applyFill="1" applyBorder="1" applyAlignment="1">
      <alignment horizontal="right" vertical="center"/>
    </xf>
    <xf numFmtId="9" fontId="21" fillId="0" borderId="37" xfId="42" applyNumberFormat="1" applyFont="1" applyFill="1" applyBorder="1" applyAlignment="1">
      <alignment horizontal="right" vertical="center"/>
    </xf>
    <xf numFmtId="177" fontId="21" fillId="0" borderId="25" xfId="43" applyNumberFormat="1" applyFont="1" applyFill="1" applyBorder="1" applyAlignment="1">
      <alignment horizontal="right" vertical="center"/>
    </xf>
    <xf numFmtId="0" fontId="21" fillId="0" borderId="77" xfId="0" applyFont="1" applyFill="1" applyBorder="1" applyAlignment="1">
      <alignment horizontal="center" vertical="center" shrinkToFit="1"/>
    </xf>
    <xf numFmtId="177" fontId="21" fillId="0" borderId="85" xfId="43" applyNumberFormat="1" applyFont="1" applyFill="1" applyBorder="1" applyAlignment="1">
      <alignment horizontal="right" vertical="center"/>
    </xf>
    <xf numFmtId="9" fontId="21" fillId="0" borderId="86" xfId="42" applyNumberFormat="1" applyFont="1" applyFill="1" applyBorder="1" applyAlignment="1">
      <alignment horizontal="right" vertical="center"/>
    </xf>
    <xf numFmtId="0" fontId="29" fillId="0" borderId="20" xfId="0" applyFont="1" applyFill="1" applyBorder="1" applyAlignment="1">
      <alignment horizontal="center" vertical="center" shrinkToFit="1"/>
    </xf>
    <xf numFmtId="176" fontId="29" fillId="0" borderId="20" xfId="43" applyNumberFormat="1" applyFont="1" applyFill="1" applyBorder="1" applyAlignment="1">
      <alignment horizontal="right" vertical="center"/>
    </xf>
    <xf numFmtId="177" fontId="21" fillId="34" borderId="78" xfId="43" applyNumberFormat="1" applyFont="1" applyFill="1" applyBorder="1" applyAlignment="1">
      <alignment horizontal="right" vertical="center"/>
    </xf>
    <xf numFmtId="177" fontId="21" fillId="34" borderId="24" xfId="43" applyNumberFormat="1" applyFont="1" applyFill="1" applyBorder="1" applyAlignment="1">
      <alignment horizontal="right" vertical="center"/>
    </xf>
    <xf numFmtId="177" fontId="21" fillId="34" borderId="36" xfId="43" applyNumberFormat="1" applyFont="1" applyFill="1" applyBorder="1" applyAlignment="1">
      <alignment horizontal="right" vertical="center"/>
    </xf>
    <xf numFmtId="177" fontId="21" fillId="34" borderId="25" xfId="43" applyNumberFormat="1" applyFont="1" applyFill="1" applyBorder="1" applyAlignment="1">
      <alignment horizontal="right" vertical="center"/>
    </xf>
    <xf numFmtId="177" fontId="21" fillId="34" borderId="85" xfId="43" applyNumberFormat="1" applyFont="1" applyFill="1" applyBorder="1" applyAlignment="1">
      <alignment horizontal="right" vertical="center"/>
    </xf>
    <xf numFmtId="0" fontId="21" fillId="34" borderId="20" xfId="0" applyFont="1" applyFill="1" applyBorder="1" applyAlignment="1">
      <alignment vertical="center"/>
    </xf>
    <xf numFmtId="0" fontId="21" fillId="34" borderId="20" xfId="0" applyFont="1" applyFill="1" applyBorder="1">
      <alignment vertical="center"/>
    </xf>
    <xf numFmtId="0" fontId="21" fillId="34" borderId="42" xfId="0" applyFont="1" applyFill="1" applyBorder="1" applyAlignment="1">
      <alignment vertical="center"/>
    </xf>
    <xf numFmtId="0" fontId="21" fillId="34" borderId="42" xfId="0" applyFont="1" applyFill="1" applyBorder="1">
      <alignment vertical="center"/>
    </xf>
    <xf numFmtId="3" fontId="22" fillId="0" borderId="65" xfId="0" applyNumberFormat="1" applyFont="1" applyBorder="1" applyAlignment="1">
      <alignment vertical="center"/>
    </xf>
    <xf numFmtId="58" fontId="21" fillId="0" borderId="0" xfId="0" applyNumberFormat="1" applyFont="1" applyAlignment="1">
      <alignment horizontal="right" vertical="center"/>
    </xf>
    <xf numFmtId="0" fontId="26" fillId="0" borderId="20" xfId="0" applyFont="1" applyBorder="1" applyAlignment="1">
      <alignment horizontal="center" vertical="center" shrinkToFit="1"/>
    </xf>
    <xf numFmtId="0" fontId="26" fillId="0" borderId="0" xfId="0" applyFont="1" applyAlignment="1">
      <alignment horizontal="center" vertical="center"/>
    </xf>
    <xf numFmtId="0" fontId="28" fillId="0" borderId="0" xfId="0" applyFont="1" applyAlignment="1">
      <alignment horizontal="center" vertical="center" wrapText="1"/>
    </xf>
    <xf numFmtId="0" fontId="26" fillId="0" borderId="0" xfId="0" applyFont="1" applyAlignment="1">
      <alignment horizontal="left" vertical="top" wrapText="1"/>
    </xf>
    <xf numFmtId="0" fontId="26" fillId="0" borderId="0" xfId="0" applyFont="1" applyAlignment="1">
      <alignment horizontal="left" vertical="center" wrapText="1"/>
    </xf>
    <xf numFmtId="0" fontId="26" fillId="0" borderId="43" xfId="0" applyFont="1" applyBorder="1" applyAlignment="1">
      <alignment horizontal="left" vertical="top" wrapText="1"/>
    </xf>
    <xf numFmtId="0" fontId="26" fillId="0" borderId="73" xfId="0" applyFont="1" applyBorder="1" applyAlignment="1">
      <alignment horizontal="left" vertical="top" wrapText="1"/>
    </xf>
    <xf numFmtId="0" fontId="26" fillId="0" borderId="44" xfId="0" applyFont="1" applyBorder="1" applyAlignment="1">
      <alignment horizontal="left" vertical="top" wrapText="1"/>
    </xf>
    <xf numFmtId="0" fontId="26" fillId="0" borderId="19" xfId="0" applyFont="1" applyBorder="1" applyAlignment="1">
      <alignment horizontal="left" vertical="top" wrapText="1"/>
    </xf>
    <xf numFmtId="0" fontId="26" fillId="0" borderId="0" xfId="0" applyFont="1" applyBorder="1" applyAlignment="1">
      <alignment horizontal="left" vertical="top" wrapText="1"/>
    </xf>
    <xf numFmtId="0" fontId="26" fillId="0" borderId="32" xfId="0" applyFont="1" applyBorder="1" applyAlignment="1">
      <alignment horizontal="left" vertical="top" wrapText="1"/>
    </xf>
    <xf numFmtId="0" fontId="26" fillId="0" borderId="23" xfId="0" applyFont="1" applyBorder="1" applyAlignment="1">
      <alignment horizontal="left" vertical="top" wrapText="1"/>
    </xf>
    <xf numFmtId="0" fontId="26" fillId="0" borderId="20" xfId="0" applyFont="1" applyBorder="1" applyAlignment="1">
      <alignment horizontal="left" vertical="top" wrapText="1"/>
    </xf>
    <xf numFmtId="0" fontId="26" fillId="0" borderId="33" xfId="0" applyFont="1" applyBorder="1" applyAlignment="1">
      <alignment horizontal="left" vertical="top" wrapText="1"/>
    </xf>
    <xf numFmtId="0" fontId="21" fillId="0" borderId="55" xfId="0" applyFont="1" applyBorder="1" applyAlignment="1">
      <alignment horizontal="right" vertical="center"/>
    </xf>
    <xf numFmtId="0" fontId="21" fillId="34" borderId="62" xfId="0" applyFont="1" applyFill="1" applyBorder="1" applyAlignment="1">
      <alignment horizontal="center" vertical="center" shrinkToFit="1"/>
    </xf>
    <xf numFmtId="0" fontId="21" fillId="34" borderId="32" xfId="0" applyFont="1" applyFill="1" applyBorder="1" applyAlignment="1">
      <alignment horizontal="center" vertical="center" shrinkToFit="1"/>
    </xf>
    <xf numFmtId="0" fontId="21" fillId="34" borderId="64" xfId="0" applyFont="1" applyFill="1" applyBorder="1" applyAlignment="1">
      <alignment horizontal="center" vertical="center" shrinkToFit="1"/>
    </xf>
    <xf numFmtId="0" fontId="21" fillId="34" borderId="33" xfId="0" applyFont="1" applyFill="1" applyBorder="1" applyAlignment="1">
      <alignment horizontal="center" vertical="center" shrinkToFit="1"/>
    </xf>
    <xf numFmtId="0" fontId="25" fillId="34" borderId="34" xfId="0" applyFont="1" applyFill="1" applyBorder="1" applyAlignment="1">
      <alignment horizontal="left" vertical="center" shrinkToFit="1"/>
    </xf>
    <xf numFmtId="0" fontId="25" fillId="34" borderId="35" xfId="0" applyFont="1" applyFill="1" applyBorder="1" applyAlignment="1">
      <alignment horizontal="left" vertical="center" shrinkToFit="1"/>
    </xf>
    <xf numFmtId="9" fontId="21" fillId="34" borderId="78" xfId="42" applyFont="1" applyFill="1" applyBorder="1" applyAlignment="1">
      <alignment horizontal="left" vertical="center"/>
    </xf>
    <xf numFmtId="9" fontId="21" fillId="34" borderId="79" xfId="42" applyFont="1" applyFill="1" applyBorder="1" applyAlignment="1">
      <alignment horizontal="left" vertical="center"/>
    </xf>
    <xf numFmtId="9" fontId="21" fillId="34" borderId="24" xfId="42" applyFont="1" applyFill="1" applyBorder="1" applyAlignment="1">
      <alignment horizontal="left" vertical="center"/>
    </xf>
    <xf numFmtId="9" fontId="21" fillId="34" borderId="53" xfId="42" applyFont="1" applyFill="1" applyBorder="1" applyAlignment="1">
      <alignment horizontal="left" vertical="center"/>
    </xf>
    <xf numFmtId="0" fontId="21" fillId="34" borderId="24" xfId="0" applyFont="1" applyFill="1" applyBorder="1" applyAlignment="1">
      <alignment horizontal="center" vertical="center" shrinkToFit="1"/>
    </xf>
    <xf numFmtId="0" fontId="21" fillId="34" borderId="53" xfId="0" applyFont="1" applyFill="1" applyBorder="1" applyAlignment="1">
      <alignment horizontal="center" vertical="center" shrinkToFit="1"/>
    </xf>
    <xf numFmtId="0" fontId="21" fillId="34" borderId="78" xfId="0" applyFont="1" applyFill="1" applyBorder="1" applyAlignment="1">
      <alignment horizontal="center" vertical="center" shrinkToFit="1"/>
    </xf>
    <xf numFmtId="0" fontId="21" fillId="34" borderId="79" xfId="0" applyFont="1" applyFill="1" applyBorder="1" applyAlignment="1">
      <alignment horizontal="center" vertical="center" shrinkToFit="1"/>
    </xf>
    <xf numFmtId="0" fontId="21" fillId="34" borderId="34" xfId="0" applyFont="1" applyFill="1" applyBorder="1" applyAlignment="1">
      <alignment horizontal="center" vertical="center" shrinkToFit="1"/>
    </xf>
    <xf numFmtId="0" fontId="21" fillId="34" borderId="35" xfId="0" applyFont="1" applyFill="1" applyBorder="1" applyAlignment="1">
      <alignment horizontal="center" vertical="center" shrinkToFit="1"/>
    </xf>
    <xf numFmtId="9" fontId="21" fillId="33" borderId="34" xfId="42" applyNumberFormat="1" applyFont="1" applyFill="1" applyBorder="1" applyAlignment="1">
      <alignment horizontal="left" vertical="center"/>
    </xf>
    <xf numFmtId="9" fontId="21" fillId="33" borderId="38" xfId="42" applyNumberFormat="1" applyFont="1" applyFill="1" applyBorder="1" applyAlignment="1">
      <alignment horizontal="left" vertical="center"/>
    </xf>
    <xf numFmtId="9" fontId="21" fillId="33" borderId="24" xfId="42" applyNumberFormat="1" applyFont="1" applyFill="1" applyBorder="1" applyAlignment="1">
      <alignment horizontal="left" vertical="center"/>
    </xf>
    <xf numFmtId="9" fontId="21" fillId="33" borderId="57" xfId="42" applyNumberFormat="1" applyFont="1" applyFill="1" applyBorder="1" applyAlignment="1">
      <alignment horizontal="left" vertical="center"/>
    </xf>
    <xf numFmtId="0" fontId="21" fillId="34" borderId="69" xfId="0" applyFont="1" applyFill="1" applyBorder="1" applyAlignment="1">
      <alignment horizontal="center" vertical="center" shrinkToFit="1"/>
    </xf>
    <xf numFmtId="0" fontId="21" fillId="34" borderId="44" xfId="0" applyFont="1" applyFill="1" applyBorder="1" applyAlignment="1">
      <alignment horizontal="center" vertical="center" shrinkToFit="1"/>
    </xf>
    <xf numFmtId="0" fontId="21" fillId="34" borderId="76" xfId="0" applyFont="1" applyFill="1" applyBorder="1" applyAlignment="1">
      <alignment horizontal="center" vertical="center" shrinkToFit="1"/>
    </xf>
    <xf numFmtId="0" fontId="21" fillId="34" borderId="49" xfId="0" applyFont="1" applyFill="1" applyBorder="1" applyAlignment="1">
      <alignment horizontal="center" vertical="center" shrinkToFit="1"/>
    </xf>
    <xf numFmtId="9" fontId="21" fillId="33" borderId="83" xfId="42" applyNumberFormat="1" applyFont="1" applyFill="1" applyBorder="1" applyAlignment="1">
      <alignment horizontal="left" vertical="center"/>
    </xf>
    <xf numFmtId="9" fontId="21" fillId="33" borderId="87" xfId="42" applyNumberFormat="1" applyFont="1" applyFill="1" applyBorder="1" applyAlignment="1">
      <alignment horizontal="left" vertical="center"/>
    </xf>
    <xf numFmtId="0" fontId="21" fillId="34" borderId="34" xfId="0" applyFont="1" applyFill="1" applyBorder="1" applyAlignment="1">
      <alignment horizontal="left" vertical="center" shrinkToFit="1"/>
    </xf>
    <xf numFmtId="0" fontId="21" fillId="34" borderId="35" xfId="0" applyFont="1" applyFill="1" applyBorder="1" applyAlignment="1">
      <alignment horizontal="left" vertical="center" shrinkToFit="1"/>
    </xf>
    <xf numFmtId="0" fontId="25" fillId="34" borderId="83" xfId="0" applyFont="1" applyFill="1" applyBorder="1" applyAlignment="1">
      <alignment horizontal="left" vertical="center" shrinkToFit="1"/>
    </xf>
    <xf numFmtId="0" fontId="25" fillId="34" borderId="84" xfId="0" applyFont="1" applyFill="1" applyBorder="1" applyAlignment="1">
      <alignment horizontal="left" vertical="center" shrinkToFit="1"/>
    </xf>
    <xf numFmtId="0" fontId="21" fillId="0" borderId="58" xfId="0" applyFont="1" applyBorder="1" applyAlignment="1">
      <alignment horizontal="center" vertical="center"/>
    </xf>
    <xf numFmtId="0" fontId="21" fillId="0" borderId="59" xfId="0" applyFont="1" applyBorder="1" applyAlignment="1">
      <alignment horizontal="center" vertical="center"/>
    </xf>
    <xf numFmtId="0" fontId="21" fillId="0" borderId="60" xfId="0" applyFont="1" applyBorder="1" applyAlignment="1">
      <alignment horizontal="center" vertical="center"/>
    </xf>
    <xf numFmtId="0" fontId="21" fillId="34" borderId="24" xfId="0" applyFont="1" applyFill="1" applyBorder="1" applyAlignment="1">
      <alignment horizontal="left" vertical="center" shrinkToFit="1"/>
    </xf>
    <xf numFmtId="0" fontId="21" fillId="34" borderId="53" xfId="0" applyFont="1" applyFill="1" applyBorder="1" applyAlignment="1">
      <alignment horizontal="left" vertical="center" shrinkToFit="1"/>
    </xf>
    <xf numFmtId="0" fontId="21" fillId="34" borderId="83" xfId="0" applyFont="1" applyFill="1" applyBorder="1" applyAlignment="1">
      <alignment horizontal="center" vertical="center" shrinkToFit="1"/>
    </xf>
    <xf numFmtId="0" fontId="21" fillId="34" borderId="84" xfId="0" applyFont="1" applyFill="1" applyBorder="1" applyAlignment="1">
      <alignment horizontal="center" vertical="center" shrinkToFit="1"/>
    </xf>
    <xf numFmtId="0" fontId="21" fillId="0" borderId="17"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55"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52" xfId="0" applyFont="1" applyBorder="1" applyAlignment="1">
      <alignment horizontal="center" vertical="center" wrapText="1"/>
    </xf>
    <xf numFmtId="0" fontId="21" fillId="0" borderId="11" xfId="0" applyFont="1" applyBorder="1" applyAlignment="1">
      <alignment horizontal="center" vertical="center"/>
    </xf>
    <xf numFmtId="0" fontId="21" fillId="0" borderId="28" xfId="0" applyFont="1" applyBorder="1" applyAlignment="1">
      <alignment horizontal="center" vertical="center"/>
    </xf>
    <xf numFmtId="0" fontId="21" fillId="0" borderId="26" xfId="0" applyFont="1" applyBorder="1" applyAlignment="1">
      <alignment horizontal="center" vertical="center"/>
    </xf>
    <xf numFmtId="0" fontId="21" fillId="0" borderId="66" xfId="0" applyFont="1" applyBorder="1" applyAlignment="1">
      <alignment horizontal="center" vertical="center"/>
    </xf>
    <xf numFmtId="0" fontId="21" fillId="0" borderId="10" xfId="0" applyFont="1" applyBorder="1" applyAlignment="1">
      <alignment horizontal="center" vertical="center"/>
    </xf>
    <xf numFmtId="0" fontId="21" fillId="0" borderId="27" xfId="0" applyFont="1" applyBorder="1" applyAlignment="1">
      <alignment horizontal="center" vertical="center"/>
    </xf>
    <xf numFmtId="0" fontId="21" fillId="0" borderId="12" xfId="0" applyFont="1" applyBorder="1" applyAlignment="1">
      <alignment horizontal="center" vertical="center"/>
    </xf>
    <xf numFmtId="0" fontId="21" fillId="0" borderId="29" xfId="0" applyFont="1" applyBorder="1" applyAlignment="1">
      <alignment horizontal="center" vertical="center"/>
    </xf>
    <xf numFmtId="0" fontId="21" fillId="0" borderId="39" xfId="0" applyFont="1" applyBorder="1" applyAlignment="1">
      <alignment horizontal="center" vertical="center"/>
    </xf>
    <xf numFmtId="0" fontId="21" fillId="0" borderId="40" xfId="0" applyFont="1" applyBorder="1" applyAlignment="1">
      <alignment horizontal="center" vertical="center"/>
    </xf>
    <xf numFmtId="0" fontId="21" fillId="0" borderId="17" xfId="0" applyFont="1" applyBorder="1" applyAlignment="1">
      <alignment horizontal="center" vertical="center"/>
    </xf>
    <xf numFmtId="0" fontId="21" fillId="0" borderId="31" xfId="0" applyFont="1" applyBorder="1" applyAlignment="1">
      <alignment horizontal="center" vertical="center"/>
    </xf>
    <xf numFmtId="0" fontId="21" fillId="0" borderId="23" xfId="0" applyFont="1" applyBorder="1" applyAlignment="1">
      <alignment horizontal="center" vertical="center"/>
    </xf>
    <xf numFmtId="0" fontId="21" fillId="0" borderId="33" xfId="0" applyFont="1" applyBorder="1" applyAlignment="1">
      <alignment horizontal="center" vertical="center"/>
    </xf>
    <xf numFmtId="0" fontId="23" fillId="0" borderId="63" xfId="0" applyFont="1" applyBorder="1" applyAlignment="1">
      <alignment horizontal="center" vertical="center"/>
    </xf>
    <xf numFmtId="0" fontId="23" fillId="0" borderId="18" xfId="0" applyFont="1" applyBorder="1" applyAlignment="1">
      <alignment horizontal="center" vertical="center"/>
    </xf>
    <xf numFmtId="0" fontId="23" fillId="0" borderId="64" xfId="0" applyFont="1" applyBorder="1" applyAlignment="1">
      <alignment horizontal="center" vertical="center"/>
    </xf>
    <xf numFmtId="0" fontId="23" fillId="0" borderId="21" xfId="0" applyFont="1" applyBorder="1" applyAlignment="1">
      <alignment horizontal="center" vertical="center"/>
    </xf>
    <xf numFmtId="176" fontId="22" fillId="34" borderId="26" xfId="0" applyNumberFormat="1" applyFont="1" applyFill="1" applyBorder="1" applyAlignment="1">
      <alignment horizontal="center" vertical="center"/>
    </xf>
    <xf numFmtId="176" fontId="22" fillId="34" borderId="65" xfId="0" applyNumberFormat="1" applyFont="1" applyFill="1" applyBorder="1" applyAlignment="1">
      <alignment horizontal="center" vertical="center"/>
    </xf>
    <xf numFmtId="0" fontId="21" fillId="0" borderId="31" xfId="0" applyFont="1" applyBorder="1" applyAlignment="1">
      <alignment horizontal="center" vertical="center" wrapText="1"/>
    </xf>
    <xf numFmtId="0" fontId="21" fillId="0" borderId="32"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70" xfId="0" applyFont="1" applyBorder="1" applyAlignment="1">
      <alignment horizontal="center" vertical="center"/>
    </xf>
    <xf numFmtId="0" fontId="21" fillId="0" borderId="54" xfId="0" applyFont="1" applyBorder="1" applyAlignment="1">
      <alignment horizontal="center" vertical="center"/>
    </xf>
    <xf numFmtId="0" fontId="21" fillId="0" borderId="30" xfId="0" applyFont="1" applyBorder="1" applyAlignment="1">
      <alignment horizontal="center" vertical="center"/>
    </xf>
    <xf numFmtId="9" fontId="21" fillId="33" borderId="78" xfId="42" applyNumberFormat="1" applyFont="1" applyFill="1" applyBorder="1" applyAlignment="1">
      <alignment horizontal="left" vertical="center"/>
    </xf>
    <xf numFmtId="9" fontId="21" fillId="33" borderId="82" xfId="42" applyNumberFormat="1" applyFont="1" applyFill="1" applyBorder="1" applyAlignment="1">
      <alignment horizontal="left" vertical="center"/>
    </xf>
    <xf numFmtId="0" fontId="21" fillId="0" borderId="19" xfId="0" applyFont="1" applyBorder="1" applyAlignment="1">
      <alignment horizontal="center" vertical="center"/>
    </xf>
    <xf numFmtId="0" fontId="21" fillId="0" borderId="32" xfId="0" applyFont="1" applyBorder="1" applyAlignment="1">
      <alignment horizontal="center" vertical="center"/>
    </xf>
    <xf numFmtId="0" fontId="21" fillId="0" borderId="48" xfId="0" applyFont="1" applyBorder="1" applyAlignment="1">
      <alignment horizontal="center" vertical="center"/>
    </xf>
    <xf numFmtId="0" fontId="21" fillId="0" borderId="49" xfId="0" applyFont="1" applyBorder="1" applyAlignment="1">
      <alignment horizontal="center" vertical="center"/>
    </xf>
    <xf numFmtId="3" fontId="22" fillId="34" borderId="46" xfId="0" applyNumberFormat="1" applyFont="1" applyFill="1" applyBorder="1" applyAlignment="1">
      <alignment horizontal="center" vertical="center"/>
    </xf>
    <xf numFmtId="3" fontId="22" fillId="34" borderId="42" xfId="0" applyNumberFormat="1" applyFont="1" applyFill="1" applyBorder="1" applyAlignment="1">
      <alignment horizontal="center" vertical="center"/>
    </xf>
    <xf numFmtId="3" fontId="22" fillId="34" borderId="41" xfId="0" applyNumberFormat="1" applyFont="1" applyFill="1" applyBorder="1" applyAlignment="1">
      <alignment horizontal="center" vertical="center"/>
    </xf>
    <xf numFmtId="3" fontId="22" fillId="34" borderId="88" xfId="0" applyNumberFormat="1" applyFont="1" applyFill="1" applyBorder="1" applyAlignment="1">
      <alignment horizontal="center" vertical="center"/>
    </xf>
    <xf numFmtId="0" fontId="21" fillId="0" borderId="67" xfId="0" applyFont="1" applyBorder="1" applyAlignment="1">
      <alignment horizontal="center" vertical="center"/>
    </xf>
    <xf numFmtId="0" fontId="21" fillId="0" borderId="68" xfId="0" applyFont="1" applyBorder="1" applyAlignment="1">
      <alignment horizontal="center" vertical="center"/>
    </xf>
    <xf numFmtId="0" fontId="22" fillId="0" borderId="10" xfId="0" applyFont="1" applyBorder="1" applyAlignment="1">
      <alignment horizontal="center" vertical="center"/>
    </xf>
    <xf numFmtId="0" fontId="22" fillId="0" borderId="27" xfId="0" applyFont="1" applyBorder="1" applyAlignment="1">
      <alignment horizontal="center" vertical="center"/>
    </xf>
    <xf numFmtId="0" fontId="20" fillId="0" borderId="0" xfId="0" applyFont="1" applyAlignment="1">
      <alignment horizontal="center" vertical="center"/>
    </xf>
    <xf numFmtId="0" fontId="21" fillId="34" borderId="80" xfId="0" applyFont="1" applyFill="1" applyBorder="1" applyAlignment="1">
      <alignment horizontal="center" vertical="center" shrinkToFit="1"/>
    </xf>
    <xf numFmtId="0" fontId="21" fillId="34" borderId="72" xfId="0" applyFont="1" applyFill="1" applyBorder="1" applyAlignment="1">
      <alignment horizontal="center" vertical="center" shrinkToFit="1"/>
    </xf>
    <xf numFmtId="0" fontId="21" fillId="34" borderId="71" xfId="0" applyFont="1" applyFill="1" applyBorder="1" applyAlignment="1">
      <alignment horizontal="center" vertical="center" shrinkToFit="1"/>
    </xf>
    <xf numFmtId="0" fontId="21" fillId="34" borderId="46" xfId="0" applyFont="1" applyFill="1" applyBorder="1" applyAlignment="1">
      <alignment horizontal="center" vertical="center"/>
    </xf>
    <xf numFmtId="0" fontId="21" fillId="34" borderId="42" xfId="0" applyFont="1" applyFill="1" applyBorder="1" applyAlignment="1">
      <alignment horizontal="center" vertical="center"/>
    </xf>
    <xf numFmtId="0" fontId="21" fillId="34" borderId="47" xfId="0" applyFont="1" applyFill="1" applyBorder="1" applyAlignment="1">
      <alignment horizontal="center" vertical="center"/>
    </xf>
    <xf numFmtId="0" fontId="27" fillId="0" borderId="73" xfId="0" applyFont="1" applyBorder="1" applyAlignment="1">
      <alignment horizontal="left" vertical="top" wrapText="1"/>
    </xf>
    <xf numFmtId="0" fontId="27" fillId="0" borderId="44" xfId="0" applyFont="1" applyBorder="1" applyAlignment="1">
      <alignment horizontal="left" vertical="top" wrapText="1"/>
    </xf>
    <xf numFmtId="0" fontId="27" fillId="0" borderId="0" xfId="0" applyFont="1" applyBorder="1" applyAlignment="1">
      <alignment horizontal="left" vertical="top" wrapText="1"/>
    </xf>
    <xf numFmtId="0" fontId="27" fillId="0" borderId="32" xfId="0" applyFont="1" applyBorder="1" applyAlignment="1">
      <alignment horizontal="left" vertical="top" wrapText="1"/>
    </xf>
    <xf numFmtId="0" fontId="27" fillId="0" borderId="19" xfId="0" applyFont="1" applyBorder="1" applyAlignment="1">
      <alignment horizontal="left" vertical="top" wrapText="1"/>
    </xf>
    <xf numFmtId="0" fontId="27" fillId="0" borderId="23" xfId="0" applyFont="1" applyBorder="1" applyAlignment="1">
      <alignment horizontal="left" vertical="top" wrapText="1"/>
    </xf>
    <xf numFmtId="0" fontId="27" fillId="0" borderId="20" xfId="0" applyFont="1" applyBorder="1" applyAlignment="1">
      <alignment horizontal="left" vertical="top" wrapText="1"/>
    </xf>
    <xf numFmtId="0" fontId="27" fillId="0" borderId="33" xfId="0" applyFont="1" applyBorder="1" applyAlignment="1">
      <alignment horizontal="left" vertical="top" wrapText="1"/>
    </xf>
    <xf numFmtId="0" fontId="21" fillId="0" borderId="11" xfId="0" applyFont="1" applyFill="1" applyBorder="1" applyAlignment="1">
      <alignment horizontal="center" vertical="center"/>
    </xf>
    <xf numFmtId="0" fontId="21" fillId="0" borderId="28" xfId="0" applyFont="1" applyFill="1" applyBorder="1" applyAlignment="1">
      <alignment horizontal="center" vertical="center"/>
    </xf>
    <xf numFmtId="0" fontId="21" fillId="0" borderId="46" xfId="0" applyFont="1" applyFill="1" applyBorder="1" applyAlignment="1">
      <alignment horizontal="center" vertical="center"/>
    </xf>
    <xf numFmtId="0" fontId="21" fillId="0" borderId="42" xfId="0" applyFont="1" applyFill="1" applyBorder="1" applyAlignment="1">
      <alignment horizontal="center" vertical="center"/>
    </xf>
    <xf numFmtId="0" fontId="21" fillId="0" borderId="47"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27" xfId="0" applyFont="1" applyFill="1" applyBorder="1" applyAlignment="1">
      <alignment horizontal="center" vertical="center"/>
    </xf>
    <xf numFmtId="0" fontId="23" fillId="0" borderId="63" xfId="0" applyFont="1" applyFill="1" applyBorder="1" applyAlignment="1">
      <alignment horizontal="center" vertical="center"/>
    </xf>
    <xf numFmtId="0" fontId="23" fillId="0" borderId="18" xfId="0" applyFont="1" applyFill="1" applyBorder="1" applyAlignment="1">
      <alignment horizontal="center" vertical="center"/>
    </xf>
    <xf numFmtId="0" fontId="23" fillId="0" borderId="64" xfId="0" applyFont="1" applyFill="1" applyBorder="1" applyAlignment="1">
      <alignment horizontal="center" vertical="center"/>
    </xf>
    <xf numFmtId="0" fontId="23" fillId="0" borderId="21" xfId="0" applyFont="1" applyFill="1" applyBorder="1" applyAlignment="1">
      <alignment horizontal="center" vertical="center"/>
    </xf>
    <xf numFmtId="3" fontId="22" fillId="0" borderId="46" xfId="0" applyNumberFormat="1" applyFont="1" applyFill="1" applyBorder="1" applyAlignment="1">
      <alignment horizontal="center" vertical="center"/>
    </xf>
    <xf numFmtId="3" fontId="22" fillId="0" borderId="42" xfId="0" applyNumberFormat="1" applyFont="1" applyFill="1" applyBorder="1" applyAlignment="1">
      <alignment horizontal="center" vertical="center"/>
    </xf>
    <xf numFmtId="0" fontId="21" fillId="0" borderId="80" xfId="0" applyFont="1" applyFill="1" applyBorder="1" applyAlignment="1">
      <alignment horizontal="center" vertical="center"/>
    </xf>
    <xf numFmtId="0" fontId="21" fillId="0" borderId="72" xfId="0" applyFont="1" applyFill="1" applyBorder="1" applyAlignment="1">
      <alignment horizontal="center" vertical="center"/>
    </xf>
    <xf numFmtId="0" fontId="21" fillId="0" borderId="71" xfId="0" applyFont="1" applyFill="1" applyBorder="1" applyAlignment="1">
      <alignment horizontal="center" vertical="center"/>
    </xf>
    <xf numFmtId="0" fontId="21" fillId="0" borderId="26" xfId="0" applyFont="1" applyFill="1" applyBorder="1" applyAlignment="1">
      <alignment horizontal="center" vertical="center"/>
    </xf>
    <xf numFmtId="0" fontId="21" fillId="0" borderId="66" xfId="0" applyFont="1" applyFill="1" applyBorder="1" applyAlignment="1">
      <alignment horizontal="center" vertical="center"/>
    </xf>
    <xf numFmtId="3" fontId="22" fillId="0" borderId="41" xfId="0" applyNumberFormat="1" applyFont="1" applyFill="1" applyBorder="1" applyAlignment="1">
      <alignment horizontal="center" vertical="center"/>
    </xf>
    <xf numFmtId="3" fontId="22" fillId="0" borderId="88" xfId="0" applyNumberFormat="1" applyFont="1" applyFill="1" applyBorder="1" applyAlignment="1">
      <alignment horizontal="center" vertical="center"/>
    </xf>
    <xf numFmtId="176" fontId="22" fillId="0" borderId="26" xfId="0" applyNumberFormat="1" applyFont="1" applyFill="1" applyBorder="1" applyAlignment="1">
      <alignment horizontal="center" vertical="center"/>
    </xf>
    <xf numFmtId="176" fontId="22" fillId="0" borderId="65" xfId="0" applyNumberFormat="1" applyFont="1" applyFill="1" applyBorder="1" applyAlignment="1">
      <alignment horizontal="center" vertical="center"/>
    </xf>
    <xf numFmtId="0" fontId="21" fillId="0" borderId="10" xfId="0" applyFont="1" applyFill="1" applyBorder="1" applyAlignment="1">
      <alignment horizontal="center" vertical="center"/>
    </xf>
    <xf numFmtId="0" fontId="21" fillId="0" borderId="27" xfId="0" applyFont="1" applyFill="1" applyBorder="1" applyAlignment="1">
      <alignment horizontal="center" vertical="center"/>
    </xf>
    <xf numFmtId="0" fontId="21" fillId="0" borderId="12" xfId="0" applyFont="1" applyFill="1" applyBorder="1" applyAlignment="1">
      <alignment horizontal="center" vertical="center"/>
    </xf>
    <xf numFmtId="0" fontId="21" fillId="0" borderId="29" xfId="0" applyFont="1" applyFill="1" applyBorder="1" applyAlignment="1">
      <alignment horizontal="center" vertical="center"/>
    </xf>
    <xf numFmtId="0" fontId="21" fillId="0" borderId="39" xfId="0" applyFont="1" applyFill="1" applyBorder="1" applyAlignment="1">
      <alignment horizontal="center" vertical="center"/>
    </xf>
    <xf numFmtId="0" fontId="21" fillId="0" borderId="40" xfId="0" applyFont="1" applyFill="1" applyBorder="1" applyAlignment="1">
      <alignment horizontal="center" vertical="center"/>
    </xf>
    <xf numFmtId="0" fontId="21" fillId="0" borderId="70" xfId="0" applyFont="1" applyFill="1" applyBorder="1" applyAlignment="1">
      <alignment horizontal="center" vertical="center"/>
    </xf>
    <xf numFmtId="0" fontId="21" fillId="0" borderId="54" xfId="0" applyFont="1" applyFill="1" applyBorder="1" applyAlignment="1">
      <alignment horizontal="center" vertical="center"/>
    </xf>
    <xf numFmtId="0" fontId="21" fillId="0" borderId="30" xfId="0" applyFont="1" applyFill="1" applyBorder="1" applyAlignment="1">
      <alignment horizontal="center" vertical="center"/>
    </xf>
    <xf numFmtId="0" fontId="21" fillId="0" borderId="17" xfId="0" applyFont="1" applyFill="1" applyBorder="1" applyAlignment="1">
      <alignment horizontal="center" vertical="center"/>
    </xf>
    <xf numFmtId="0" fontId="21" fillId="0" borderId="31" xfId="0" applyFont="1" applyFill="1" applyBorder="1" applyAlignment="1">
      <alignment horizontal="center" vertical="center"/>
    </xf>
    <xf numFmtId="0" fontId="21" fillId="0" borderId="19" xfId="0" applyFont="1" applyFill="1" applyBorder="1" applyAlignment="1">
      <alignment horizontal="center" vertical="center"/>
    </xf>
    <xf numFmtId="0" fontId="21" fillId="0" borderId="32" xfId="0" applyFont="1" applyFill="1" applyBorder="1" applyAlignment="1">
      <alignment horizontal="center" vertical="center"/>
    </xf>
    <xf numFmtId="0" fontId="21" fillId="0" borderId="48" xfId="0" applyFont="1" applyFill="1" applyBorder="1" applyAlignment="1">
      <alignment horizontal="center" vertical="center"/>
    </xf>
    <xf numFmtId="0" fontId="21" fillId="0" borderId="49" xfId="0" applyFont="1" applyFill="1" applyBorder="1" applyAlignment="1">
      <alignment horizontal="center" vertical="center"/>
    </xf>
    <xf numFmtId="0" fontId="21" fillId="0" borderId="17" xfId="0" applyFont="1" applyFill="1" applyBorder="1" applyAlignment="1">
      <alignment horizontal="center" vertical="center" wrapText="1"/>
    </xf>
    <xf numFmtId="0" fontId="21" fillId="0" borderId="31" xfId="0" applyFont="1" applyFill="1" applyBorder="1" applyAlignment="1">
      <alignment horizontal="center" vertical="center" wrapText="1"/>
    </xf>
    <xf numFmtId="0" fontId="21" fillId="0" borderId="19" xfId="0" applyFont="1" applyFill="1" applyBorder="1" applyAlignment="1">
      <alignment horizontal="center" vertical="center" wrapText="1"/>
    </xf>
    <xf numFmtId="0" fontId="21" fillId="0" borderId="32" xfId="0" applyFont="1" applyFill="1" applyBorder="1" applyAlignment="1">
      <alignment horizontal="center" vertical="center" wrapText="1"/>
    </xf>
    <xf numFmtId="0" fontId="21" fillId="0" borderId="48" xfId="0" applyFont="1" applyFill="1" applyBorder="1" applyAlignment="1">
      <alignment horizontal="center" vertical="center" wrapText="1"/>
    </xf>
    <xf numFmtId="0" fontId="21" fillId="0" borderId="49" xfId="0" applyFont="1" applyFill="1" applyBorder="1" applyAlignment="1">
      <alignment horizontal="center" vertical="center" wrapText="1"/>
    </xf>
    <xf numFmtId="0" fontId="21" fillId="0" borderId="23" xfId="0" applyFont="1" applyFill="1" applyBorder="1" applyAlignment="1">
      <alignment horizontal="center" vertical="center"/>
    </xf>
    <xf numFmtId="0" fontId="21" fillId="0" borderId="33" xfId="0" applyFont="1" applyFill="1" applyBorder="1" applyAlignment="1">
      <alignment horizontal="center" vertical="center"/>
    </xf>
    <xf numFmtId="0" fontId="21" fillId="0" borderId="18"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21" fillId="0" borderId="52" xfId="0" applyFont="1" applyFill="1" applyBorder="1" applyAlignment="1">
      <alignment horizontal="center" vertical="center" wrapText="1"/>
    </xf>
    <xf numFmtId="0" fontId="21" fillId="0" borderId="62" xfId="0" applyFont="1" applyFill="1" applyBorder="1" applyAlignment="1">
      <alignment horizontal="center" vertical="center" shrinkToFit="1"/>
    </xf>
    <xf numFmtId="0" fontId="21" fillId="0" borderId="32" xfId="0" applyFont="1" applyFill="1" applyBorder="1" applyAlignment="1">
      <alignment horizontal="center" vertical="center" shrinkToFit="1"/>
    </xf>
    <xf numFmtId="0" fontId="21" fillId="0" borderId="64" xfId="0" applyFont="1" applyFill="1" applyBorder="1" applyAlignment="1">
      <alignment horizontal="center" vertical="center" shrinkToFit="1"/>
    </xf>
    <xf numFmtId="0" fontId="21" fillId="0" borderId="33" xfId="0" applyFont="1" applyFill="1" applyBorder="1" applyAlignment="1">
      <alignment horizontal="center" vertical="center" shrinkToFit="1"/>
    </xf>
    <xf numFmtId="0" fontId="21" fillId="0" borderId="78" xfId="0" applyFont="1" applyFill="1" applyBorder="1" applyAlignment="1">
      <alignment horizontal="left" vertical="center" shrinkToFit="1"/>
    </xf>
    <xf numFmtId="0" fontId="21" fillId="0" borderId="79" xfId="0" applyFont="1" applyFill="1" applyBorder="1" applyAlignment="1">
      <alignment horizontal="left" vertical="center" shrinkToFit="1"/>
    </xf>
    <xf numFmtId="9" fontId="21" fillId="0" borderId="78" xfId="42" applyFont="1" applyFill="1" applyBorder="1" applyAlignment="1">
      <alignment horizontal="left" vertical="center"/>
    </xf>
    <xf numFmtId="9" fontId="21" fillId="0" borderId="79" xfId="42" applyFont="1" applyFill="1" applyBorder="1" applyAlignment="1">
      <alignment horizontal="left" vertical="center"/>
    </xf>
    <xf numFmtId="9" fontId="21" fillId="0" borderId="78" xfId="42" applyNumberFormat="1" applyFont="1" applyFill="1" applyBorder="1" applyAlignment="1">
      <alignment horizontal="left" vertical="center"/>
    </xf>
    <xf numFmtId="9" fontId="21" fillId="0" borderId="82" xfId="42" applyNumberFormat="1" applyFont="1" applyFill="1" applyBorder="1" applyAlignment="1">
      <alignment horizontal="left" vertical="center"/>
    </xf>
    <xf numFmtId="0" fontId="21" fillId="0" borderId="24" xfId="0" applyFont="1" applyFill="1" applyBorder="1" applyAlignment="1">
      <alignment horizontal="left" vertical="center" shrinkToFit="1"/>
    </xf>
    <xf numFmtId="0" fontId="21" fillId="0" borderId="53" xfId="0" applyFont="1" applyFill="1" applyBorder="1" applyAlignment="1">
      <alignment horizontal="left" vertical="center" shrinkToFit="1"/>
    </xf>
    <xf numFmtId="9" fontId="21" fillId="0" borderId="24" xfId="42" applyFont="1" applyFill="1" applyBorder="1" applyAlignment="1">
      <alignment horizontal="left" vertical="center"/>
    </xf>
    <xf numFmtId="9" fontId="21" fillId="0" borderId="53" xfId="42" applyFont="1" applyFill="1" applyBorder="1" applyAlignment="1">
      <alignment horizontal="left" vertical="center"/>
    </xf>
    <xf numFmtId="9" fontId="21" fillId="0" borderId="24" xfId="42" applyNumberFormat="1" applyFont="1" applyFill="1" applyBorder="1" applyAlignment="1">
      <alignment horizontal="left" vertical="center"/>
    </xf>
    <xf numFmtId="9" fontId="21" fillId="0" borderId="57" xfId="42" applyNumberFormat="1" applyFont="1" applyFill="1" applyBorder="1" applyAlignment="1">
      <alignment horizontal="left" vertical="center"/>
    </xf>
    <xf numFmtId="0" fontId="21" fillId="0" borderId="69" xfId="0" applyFont="1" applyFill="1" applyBorder="1" applyAlignment="1">
      <alignment horizontal="center" vertical="center" shrinkToFit="1"/>
    </xf>
    <xf numFmtId="0" fontId="21" fillId="0" borderId="44" xfId="0" applyFont="1" applyFill="1" applyBorder="1" applyAlignment="1">
      <alignment horizontal="center" vertical="center" shrinkToFit="1"/>
    </xf>
    <xf numFmtId="0" fontId="21" fillId="0" borderId="46" xfId="0" applyFont="1" applyFill="1" applyBorder="1" applyAlignment="1">
      <alignment horizontal="left" vertical="center" shrinkToFit="1"/>
    </xf>
    <xf numFmtId="0" fontId="21" fillId="0" borderId="28" xfId="0" applyFont="1" applyFill="1" applyBorder="1" applyAlignment="1">
      <alignment horizontal="left" vertical="center" shrinkToFit="1"/>
    </xf>
    <xf numFmtId="0" fontId="25" fillId="0" borderId="46" xfId="0" applyFont="1" applyFill="1" applyBorder="1" applyAlignment="1">
      <alignment horizontal="left" vertical="center" shrinkToFit="1"/>
    </xf>
    <xf numFmtId="0" fontId="25" fillId="0" borderId="28" xfId="0" applyFont="1" applyFill="1" applyBorder="1" applyAlignment="1">
      <alignment horizontal="left" vertical="center" shrinkToFit="1"/>
    </xf>
    <xf numFmtId="9" fontId="21" fillId="0" borderId="34" xfId="42" applyNumberFormat="1" applyFont="1" applyFill="1" applyBorder="1" applyAlignment="1">
      <alignment horizontal="left" vertical="center"/>
    </xf>
    <xf numFmtId="9" fontId="21" fillId="0" borderId="38" xfId="42" applyNumberFormat="1" applyFont="1" applyFill="1" applyBorder="1" applyAlignment="1">
      <alignment horizontal="left" vertical="center"/>
    </xf>
    <xf numFmtId="0" fontId="21" fillId="0" borderId="83" xfId="0" applyFont="1" applyFill="1" applyBorder="1" applyAlignment="1">
      <alignment horizontal="center" vertical="center" shrinkToFit="1"/>
    </xf>
    <xf numFmtId="0" fontId="21" fillId="0" borderId="84" xfId="0" applyFont="1" applyFill="1" applyBorder="1" applyAlignment="1">
      <alignment horizontal="center" vertical="center" shrinkToFit="1"/>
    </xf>
    <xf numFmtId="0" fontId="25" fillId="0" borderId="83" xfId="0" applyFont="1" applyFill="1" applyBorder="1" applyAlignment="1">
      <alignment horizontal="left" vertical="center" shrinkToFit="1"/>
    </xf>
    <xf numFmtId="0" fontId="25" fillId="0" borderId="84" xfId="0" applyFont="1" applyFill="1" applyBorder="1" applyAlignment="1">
      <alignment horizontal="left" vertical="center" shrinkToFit="1"/>
    </xf>
    <xf numFmtId="9" fontId="21" fillId="0" borderId="83" xfId="42" applyNumberFormat="1" applyFont="1" applyFill="1" applyBorder="1" applyAlignment="1">
      <alignment horizontal="left" vertical="center"/>
    </xf>
    <xf numFmtId="9" fontId="21" fillId="0" borderId="87" xfId="42" applyNumberFormat="1" applyFont="1" applyFill="1" applyBorder="1" applyAlignment="1">
      <alignment horizontal="left" vertical="center"/>
    </xf>
    <xf numFmtId="0" fontId="21" fillId="0" borderId="34" xfId="0" applyFont="1" applyFill="1" applyBorder="1" applyAlignment="1">
      <alignment horizontal="left" vertical="center" shrinkToFit="1"/>
    </xf>
    <xf numFmtId="0" fontId="21" fillId="0" borderId="35" xfId="0" applyFont="1" applyFill="1" applyBorder="1" applyAlignment="1">
      <alignment horizontal="left" vertical="center" shrinkToFit="1"/>
    </xf>
    <xf numFmtId="0" fontId="21" fillId="0" borderId="24" xfId="0" applyFont="1" applyFill="1" applyBorder="1" applyAlignment="1">
      <alignment horizontal="center" vertical="center" shrinkToFit="1"/>
    </xf>
    <xf numFmtId="0" fontId="21" fillId="0" borderId="53" xfId="0" applyFont="1" applyFill="1" applyBorder="1" applyAlignment="1">
      <alignment horizontal="center" vertical="center" shrinkToFit="1"/>
    </xf>
    <xf numFmtId="0" fontId="21" fillId="0" borderId="76" xfId="0" applyFont="1" applyFill="1" applyBorder="1" applyAlignment="1">
      <alignment horizontal="center" vertical="center" shrinkToFit="1"/>
    </xf>
    <xf numFmtId="0" fontId="21" fillId="0" borderId="49" xfId="0" applyFont="1" applyFill="1" applyBorder="1" applyAlignment="1">
      <alignment horizontal="center" vertical="center" shrinkToFi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xfId="42" builtinId="5"/>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3"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596348</xdr:colOff>
      <xdr:row>34</xdr:row>
      <xdr:rowOff>1</xdr:rowOff>
    </xdr:from>
    <xdr:to>
      <xdr:col>2</xdr:col>
      <xdr:colOff>26503</xdr:colOff>
      <xdr:row>40</xdr:row>
      <xdr:rowOff>1</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bwMode="auto">
        <a:xfrm>
          <a:off x="596348" y="7620001"/>
          <a:ext cx="93095" cy="1409700"/>
        </a:xfrm>
        <a:prstGeom prst="leftBracke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1941443</xdr:colOff>
      <xdr:row>34</xdr:row>
      <xdr:rowOff>13253</xdr:rowOff>
    </xdr:from>
    <xdr:to>
      <xdr:col>9</xdr:col>
      <xdr:colOff>45719</xdr:colOff>
      <xdr:row>40</xdr:row>
      <xdr:rowOff>6627</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bwMode="auto">
        <a:xfrm>
          <a:off x="7191623" y="7633253"/>
          <a:ext cx="47376" cy="1403074"/>
        </a:xfrm>
        <a:prstGeom prst="rightBracke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121920</xdr:colOff>
          <xdr:row>10</xdr:row>
          <xdr:rowOff>190500</xdr:rowOff>
        </xdr:from>
        <xdr:to>
          <xdr:col>3</xdr:col>
          <xdr:colOff>83820</xdr:colOff>
          <xdr:row>12</xdr:row>
          <xdr:rowOff>60960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16</xdr:row>
          <xdr:rowOff>121920</xdr:rowOff>
        </xdr:from>
        <xdr:to>
          <xdr:col>3</xdr:col>
          <xdr:colOff>83820</xdr:colOff>
          <xdr:row>18</xdr:row>
          <xdr:rowOff>68580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10</xdr:row>
          <xdr:rowOff>190500</xdr:rowOff>
        </xdr:from>
        <xdr:to>
          <xdr:col>3</xdr:col>
          <xdr:colOff>83820</xdr:colOff>
          <xdr:row>12</xdr:row>
          <xdr:rowOff>60960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16</xdr:row>
          <xdr:rowOff>121920</xdr:rowOff>
        </xdr:from>
        <xdr:to>
          <xdr:col>3</xdr:col>
          <xdr:colOff>83820</xdr:colOff>
          <xdr:row>18</xdr:row>
          <xdr:rowOff>68580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596348</xdr:colOff>
      <xdr:row>34</xdr:row>
      <xdr:rowOff>1</xdr:rowOff>
    </xdr:from>
    <xdr:to>
      <xdr:col>1</xdr:col>
      <xdr:colOff>26503</xdr:colOff>
      <xdr:row>40</xdr:row>
      <xdr:rowOff>1</xdr:rowOff>
    </xdr:to>
    <xdr:sp macro="" textlink="">
      <xdr:nvSpPr>
        <xdr:cNvPr id="2" name="左大かっこ 1">
          <a:extLst>
            <a:ext uri="{FF2B5EF4-FFF2-40B4-BE49-F238E27FC236}">
              <a16:creationId xmlns:a16="http://schemas.microsoft.com/office/drawing/2014/main" id="{00000000-0008-0000-0200-000002000000}"/>
            </a:ext>
          </a:extLst>
        </xdr:cNvPr>
        <xdr:cNvSpPr/>
      </xdr:nvSpPr>
      <xdr:spPr bwMode="auto">
        <a:xfrm>
          <a:off x="596348" y="8077201"/>
          <a:ext cx="93095" cy="1409700"/>
        </a:xfrm>
        <a:prstGeom prst="leftBracke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3</xdr:col>
      <xdr:colOff>39757</xdr:colOff>
      <xdr:row>0</xdr:row>
      <xdr:rowOff>46385</xdr:rowOff>
    </xdr:from>
    <xdr:to>
      <xdr:col>4</xdr:col>
      <xdr:colOff>185531</xdr:colOff>
      <xdr:row>1</xdr:row>
      <xdr:rowOff>1</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571377" y="46385"/>
          <a:ext cx="816334" cy="258416"/>
        </a:xfrm>
        <a:prstGeom prst="rect">
          <a:avLst/>
        </a:prstGeom>
        <a:solidFill>
          <a:sysClr val="window" lastClr="FFFFFF"/>
        </a:solidFill>
        <a:ln w="38100" cmpd="dbl">
          <a:solidFill>
            <a:srgbClr val="FF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記載例</a:t>
          </a:r>
          <a:r>
            <a:rPr kumimoji="1" lang="en-US" altLang="ja-JP" sz="14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a:t>
          </a:r>
          <a:r>
            <a:rPr kumimoji="1" lang="ja-JP" altLang="en-US" sz="14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a:t>
          </a:r>
        </a:p>
      </xdr:txBody>
    </xdr:sp>
    <xdr:clientData/>
  </xdr:twoCellAnchor>
  <mc:AlternateContent xmlns:mc="http://schemas.openxmlformats.org/markup-compatibility/2006">
    <mc:Choice xmlns:a14="http://schemas.microsoft.com/office/drawing/2010/main" Requires="a14">
      <xdr:twoCellAnchor editAs="oneCell">
        <xdr:from>
          <xdr:col>1</xdr:col>
          <xdr:colOff>121920</xdr:colOff>
          <xdr:row>10</xdr:row>
          <xdr:rowOff>190500</xdr:rowOff>
        </xdr:from>
        <xdr:to>
          <xdr:col>2</xdr:col>
          <xdr:colOff>83820</xdr:colOff>
          <xdr:row>12</xdr:row>
          <xdr:rowOff>60960</xdr:rowOff>
        </xdr:to>
        <xdr:sp macro="" textlink="">
          <xdr:nvSpPr>
            <xdr:cNvPr id="185345" name="Check Box 1" hidden="1">
              <a:extLst>
                <a:ext uri="{63B3BB69-23CF-44E3-9099-C40C66FF867C}">
                  <a14:compatExt spid="_x0000_s185345"/>
                </a:ext>
                <a:ext uri="{FF2B5EF4-FFF2-40B4-BE49-F238E27FC236}">
                  <a16:creationId xmlns:a16="http://schemas.microsoft.com/office/drawing/2014/main" id="{00000000-0008-0000-0200-000001D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xdr:colOff>
          <xdr:row>16</xdr:row>
          <xdr:rowOff>121920</xdr:rowOff>
        </xdr:from>
        <xdr:to>
          <xdr:col>2</xdr:col>
          <xdr:colOff>83820</xdr:colOff>
          <xdr:row>18</xdr:row>
          <xdr:rowOff>68580</xdr:rowOff>
        </xdr:to>
        <xdr:sp macro="" textlink="">
          <xdr:nvSpPr>
            <xdr:cNvPr id="185346" name="Check Box 2" hidden="1">
              <a:extLst>
                <a:ext uri="{63B3BB69-23CF-44E3-9099-C40C66FF867C}">
                  <a14:compatExt spid="_x0000_s185346"/>
                </a:ext>
                <a:ext uri="{FF2B5EF4-FFF2-40B4-BE49-F238E27FC236}">
                  <a16:creationId xmlns:a16="http://schemas.microsoft.com/office/drawing/2014/main" id="{00000000-0008-0000-0200-000002D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439614</xdr:colOff>
      <xdr:row>11</xdr:row>
      <xdr:rowOff>58616</xdr:rowOff>
    </xdr:from>
    <xdr:to>
      <xdr:col>7</xdr:col>
      <xdr:colOff>2233245</xdr:colOff>
      <xdr:row>12</xdr:row>
      <xdr:rowOff>93785</xdr:rowOff>
    </xdr:to>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5298829" y="2479431"/>
          <a:ext cx="1793631" cy="304800"/>
        </a:xfrm>
        <a:prstGeom prst="rect">
          <a:avLst/>
        </a:prstGeom>
        <a:noFill/>
        <a:ln w="381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solidFill>
                <a:srgbClr val="0070C0"/>
              </a:solidFill>
              <a:latin typeface="ＭＳ Ｐゴシック" panose="020B0600070205080204" pitchFamily="50" charset="-128"/>
              <a:ea typeface="ＭＳ Ｐゴシック" panose="020B0600070205080204" pitchFamily="50" charset="-128"/>
            </a:rPr>
            <a:t>様式</a:t>
          </a:r>
          <a:r>
            <a:rPr kumimoji="1" lang="en-US" altLang="ja-JP" sz="1000">
              <a:solidFill>
                <a:srgbClr val="0070C0"/>
              </a:solidFill>
              <a:latin typeface="ＭＳ Ｐゴシック" panose="020B0600070205080204" pitchFamily="50" charset="-128"/>
              <a:ea typeface="ＭＳ Ｐゴシック" panose="020B0600070205080204" pitchFamily="50" charset="-128"/>
            </a:rPr>
            <a:t>8</a:t>
          </a:r>
          <a:r>
            <a:rPr kumimoji="1" lang="ja-JP" altLang="en-US" sz="1000">
              <a:solidFill>
                <a:srgbClr val="0070C0"/>
              </a:solidFill>
              <a:latin typeface="ＭＳ Ｐゴシック" panose="020B0600070205080204" pitchFamily="50" charset="-128"/>
              <a:ea typeface="ＭＳ Ｐゴシック" panose="020B0600070205080204" pitchFamily="50" charset="-128"/>
            </a:rPr>
            <a:t>　①の金額を　を記入</a:t>
          </a:r>
        </a:p>
      </xdr:txBody>
    </xdr:sp>
    <xdr:clientData/>
  </xdr:twoCellAnchor>
  <xdr:twoCellAnchor>
    <xdr:from>
      <xdr:col>6</xdr:col>
      <xdr:colOff>1019907</xdr:colOff>
      <xdr:row>16</xdr:row>
      <xdr:rowOff>93784</xdr:rowOff>
    </xdr:from>
    <xdr:to>
      <xdr:col>7</xdr:col>
      <xdr:colOff>1828800</xdr:colOff>
      <xdr:row>17</xdr:row>
      <xdr:rowOff>205153</xdr:rowOff>
    </xdr:to>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4554415" y="3862753"/>
          <a:ext cx="2133600" cy="304800"/>
        </a:xfrm>
        <a:prstGeom prst="rect">
          <a:avLst/>
        </a:prstGeom>
        <a:noFill/>
        <a:ln w="381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solidFill>
                <a:srgbClr val="0070C0"/>
              </a:solidFill>
              <a:latin typeface="ＭＳ Ｐゴシック" panose="020B0600070205080204" pitchFamily="50" charset="-128"/>
              <a:ea typeface="ＭＳ Ｐゴシック" panose="020B0600070205080204" pitchFamily="50" charset="-128"/>
            </a:rPr>
            <a:t>様式</a:t>
          </a:r>
          <a:r>
            <a:rPr kumimoji="1" lang="en-US" altLang="ja-JP" sz="1000">
              <a:solidFill>
                <a:srgbClr val="0070C0"/>
              </a:solidFill>
              <a:latin typeface="ＭＳ Ｐゴシック" panose="020B0600070205080204" pitchFamily="50" charset="-128"/>
              <a:ea typeface="ＭＳ Ｐゴシック" panose="020B0600070205080204" pitchFamily="50" charset="-128"/>
            </a:rPr>
            <a:t>8</a:t>
          </a:r>
          <a:r>
            <a:rPr kumimoji="1" lang="ja-JP" altLang="en-US" sz="1000">
              <a:solidFill>
                <a:srgbClr val="0070C0"/>
              </a:solidFill>
              <a:latin typeface="ＭＳ Ｐゴシック" panose="020B0600070205080204" pitchFamily="50" charset="-128"/>
              <a:ea typeface="ＭＳ Ｐゴシック" panose="020B0600070205080204" pitchFamily="50" charset="-128"/>
            </a:rPr>
            <a:t>　① </a:t>
          </a:r>
          <a:r>
            <a:rPr kumimoji="1" lang="en-US" altLang="ja-JP" sz="1000">
              <a:solidFill>
                <a:srgbClr val="0070C0"/>
              </a:solidFill>
              <a:latin typeface="ＭＳ Ｐゴシック" panose="020B0600070205080204" pitchFamily="50" charset="-128"/>
              <a:ea typeface="ＭＳ Ｐゴシック" panose="020B0600070205080204" pitchFamily="50" charset="-128"/>
            </a:rPr>
            <a:t>- </a:t>
          </a:r>
          <a:r>
            <a:rPr kumimoji="1" lang="ja-JP" altLang="en-US" sz="1000">
              <a:solidFill>
                <a:srgbClr val="0070C0"/>
              </a:solidFill>
              <a:latin typeface="ＭＳ Ｐゴシック" panose="020B0600070205080204" pitchFamily="50" charset="-128"/>
              <a:ea typeface="ＭＳ Ｐゴシック" panose="020B0600070205080204" pitchFamily="50" charset="-128"/>
            </a:rPr>
            <a:t>②　の金額を　を記入</a:t>
          </a:r>
        </a:p>
      </xdr:txBody>
    </xdr:sp>
    <xdr:clientData/>
  </xdr:twoCellAnchor>
  <xdr:twoCellAnchor>
    <xdr:from>
      <xdr:col>6</xdr:col>
      <xdr:colOff>76199</xdr:colOff>
      <xdr:row>21</xdr:row>
      <xdr:rowOff>216875</xdr:rowOff>
    </xdr:from>
    <xdr:to>
      <xdr:col>7</xdr:col>
      <xdr:colOff>2168769</xdr:colOff>
      <xdr:row>23</xdr:row>
      <xdr:rowOff>146538</xdr:rowOff>
    </xdr:to>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3610707" y="5105398"/>
          <a:ext cx="3417277" cy="468925"/>
        </a:xfrm>
        <a:prstGeom prst="rect">
          <a:avLst/>
        </a:prstGeom>
        <a:noFill/>
        <a:ln w="381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solidFill>
                <a:srgbClr val="0070C0"/>
              </a:solidFill>
              <a:latin typeface="ＭＳ Ｐゴシック" panose="020B0600070205080204" pitchFamily="50" charset="-128"/>
              <a:ea typeface="ＭＳ Ｐゴシック" panose="020B0600070205080204" pitchFamily="50" charset="-128"/>
            </a:rPr>
            <a:t>国内の場合は、都道府県名と市町村名（例：〇〇県</a:t>
          </a:r>
          <a:r>
            <a:rPr kumimoji="1" lang="ja-JP" altLang="ja-JP" sz="1100">
              <a:solidFill>
                <a:srgbClr val="0070C0"/>
              </a:solidFill>
              <a:effectLst/>
              <a:latin typeface="ＭＳ Ｐゴシック" panose="020B0600070205080204" pitchFamily="50" charset="-128"/>
              <a:ea typeface="ＭＳ Ｐゴシック" panose="020B0600070205080204" pitchFamily="50" charset="-128"/>
              <a:cs typeface="+mn-cs"/>
            </a:rPr>
            <a:t>〇〇</a:t>
          </a:r>
          <a:r>
            <a:rPr kumimoji="1" lang="ja-JP" altLang="en-US" sz="1100">
              <a:solidFill>
                <a:srgbClr val="0070C0"/>
              </a:solidFill>
              <a:effectLst/>
              <a:latin typeface="ＭＳ Ｐゴシック" panose="020B0600070205080204" pitchFamily="50" charset="-128"/>
              <a:ea typeface="ＭＳ Ｐゴシック" panose="020B0600070205080204" pitchFamily="50" charset="-128"/>
              <a:cs typeface="+mn-cs"/>
            </a:rPr>
            <a:t>市）</a:t>
          </a:r>
          <a:endParaRPr kumimoji="1" lang="en-US" altLang="ja-JP" sz="1100">
            <a:solidFill>
              <a:srgbClr val="0070C0"/>
            </a:solidFill>
            <a:effectLst/>
            <a:latin typeface="ＭＳ Ｐゴシック" panose="020B0600070205080204" pitchFamily="50" charset="-128"/>
            <a:ea typeface="ＭＳ Ｐゴシック" panose="020B0600070205080204" pitchFamily="50" charset="-128"/>
            <a:cs typeface="+mn-cs"/>
          </a:endParaRPr>
        </a:p>
        <a:p>
          <a:r>
            <a:rPr kumimoji="1" lang="ja-JP" altLang="en-US" sz="1000">
              <a:solidFill>
                <a:srgbClr val="0070C0"/>
              </a:solidFill>
              <a:effectLst/>
              <a:latin typeface="ＭＳ Ｐゴシック" panose="020B0600070205080204" pitchFamily="50" charset="-128"/>
              <a:ea typeface="ＭＳ Ｐゴシック" panose="020B0600070205080204" pitchFamily="50" charset="-128"/>
              <a:cs typeface="+mn-cs"/>
            </a:rPr>
            <a:t>国外の場合は国名を記入</a:t>
          </a:r>
          <a:endParaRPr kumimoji="1" lang="ja-JP" altLang="en-US" sz="8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1043354</xdr:colOff>
      <xdr:row>23</xdr:row>
      <xdr:rowOff>128953</xdr:rowOff>
    </xdr:from>
    <xdr:to>
      <xdr:col>6</xdr:col>
      <xdr:colOff>1049215</xdr:colOff>
      <xdr:row>25</xdr:row>
      <xdr:rowOff>52754</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bwMode="auto">
        <a:xfrm flipH="1">
          <a:off x="4577862" y="5556738"/>
          <a:ext cx="5861" cy="310662"/>
        </a:xfrm>
        <a:prstGeom prst="straightConnector1">
          <a:avLst/>
        </a:prstGeom>
        <a:solidFill>
          <a:srgbClr xmlns:mc="http://schemas.openxmlformats.org/markup-compatibility/2006" xmlns:a14="http://schemas.microsoft.com/office/drawing/2010/main" val="FFFFFF" mc:Ignorable="a14" a14:legacySpreadsheetColorIndex="65"/>
        </a:solidFill>
        <a:ln w="28575" cap="flat" cmpd="sng" algn="ctr">
          <a:solidFill>
            <a:srgbClr val="0070C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1395047</xdr:colOff>
      <xdr:row>15</xdr:row>
      <xdr:rowOff>199293</xdr:rowOff>
    </xdr:from>
    <xdr:to>
      <xdr:col>7</xdr:col>
      <xdr:colOff>1822939</xdr:colOff>
      <xdr:row>16</xdr:row>
      <xdr:rowOff>82063</xdr:rowOff>
    </xdr:to>
    <xdr:cxnSp macro="">
      <xdr:nvCxnSpPr>
        <xdr:cNvPr id="10" name="直線矢印コネクタ 9">
          <a:extLst>
            <a:ext uri="{FF2B5EF4-FFF2-40B4-BE49-F238E27FC236}">
              <a16:creationId xmlns:a16="http://schemas.microsoft.com/office/drawing/2014/main" id="{00000000-0008-0000-0200-00000A000000}"/>
            </a:ext>
          </a:extLst>
        </xdr:cNvPr>
        <xdr:cNvCxnSpPr/>
      </xdr:nvCxnSpPr>
      <xdr:spPr bwMode="auto">
        <a:xfrm flipV="1">
          <a:off x="6254262" y="3698631"/>
          <a:ext cx="427892" cy="152401"/>
        </a:xfrm>
        <a:prstGeom prst="straightConnector1">
          <a:avLst/>
        </a:prstGeom>
        <a:solidFill>
          <a:srgbClr xmlns:mc="http://schemas.openxmlformats.org/markup-compatibility/2006" xmlns:a14="http://schemas.microsoft.com/office/drawing/2010/main" val="FFFFFF" mc:Ignorable="a14" a14:legacySpreadsheetColorIndex="65"/>
        </a:solidFill>
        <a:ln w="28575" cap="flat" cmpd="sng" algn="ctr">
          <a:solidFill>
            <a:srgbClr val="0070C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1600201</xdr:colOff>
      <xdr:row>12</xdr:row>
      <xdr:rowOff>93786</xdr:rowOff>
    </xdr:from>
    <xdr:to>
      <xdr:col>7</xdr:col>
      <xdr:colOff>1676400</xdr:colOff>
      <xdr:row>13</xdr:row>
      <xdr:rowOff>93785</xdr:rowOff>
    </xdr:to>
    <xdr:cxnSp macro="">
      <xdr:nvCxnSpPr>
        <xdr:cNvPr id="13" name="直線矢印コネクタ 12">
          <a:extLst>
            <a:ext uri="{FF2B5EF4-FFF2-40B4-BE49-F238E27FC236}">
              <a16:creationId xmlns:a16="http://schemas.microsoft.com/office/drawing/2014/main" id="{00000000-0008-0000-0200-00000D000000}"/>
            </a:ext>
          </a:extLst>
        </xdr:cNvPr>
        <xdr:cNvCxnSpPr/>
      </xdr:nvCxnSpPr>
      <xdr:spPr bwMode="auto">
        <a:xfrm>
          <a:off x="6459416" y="2784232"/>
          <a:ext cx="76199" cy="269630"/>
        </a:xfrm>
        <a:prstGeom prst="straightConnector1">
          <a:avLst/>
        </a:prstGeom>
        <a:solidFill>
          <a:srgbClr xmlns:mc="http://schemas.openxmlformats.org/markup-compatibility/2006" xmlns:a14="http://schemas.microsoft.com/office/drawing/2010/main" val="FFFFFF" mc:Ignorable="a14" a14:legacySpreadsheetColorIndex="65"/>
        </a:solidFill>
        <a:ln w="28575" cap="flat" cmpd="sng" algn="ctr">
          <a:solidFill>
            <a:srgbClr val="0070C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39832</xdr:colOff>
      <xdr:row>15</xdr:row>
      <xdr:rowOff>77933</xdr:rowOff>
    </xdr:from>
    <xdr:to>
      <xdr:col>8</xdr:col>
      <xdr:colOff>2663536</xdr:colOff>
      <xdr:row>25</xdr:row>
      <xdr:rowOff>762000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bwMode="auto">
        <a:xfrm>
          <a:off x="12120996" y="7808769"/>
          <a:ext cx="6336722" cy="7680613"/>
        </a:xfrm>
        <a:prstGeom prst="rect">
          <a:avLst/>
        </a:prstGeom>
        <a:noFill/>
        <a:ln w="381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7</xdr:col>
      <xdr:colOff>52532</xdr:colOff>
      <xdr:row>27</xdr:row>
      <xdr:rowOff>187614</xdr:rowOff>
    </xdr:from>
    <xdr:to>
      <xdr:col>8</xdr:col>
      <xdr:colOff>1898073</xdr:colOff>
      <xdr:row>31</xdr:row>
      <xdr:rowOff>171612</xdr:rowOff>
    </xdr:to>
    <xdr:sp macro="" textlink="">
      <xdr:nvSpPr>
        <xdr:cNvPr id="3" name="吹き出し: 線 2">
          <a:extLst>
            <a:ext uri="{FF2B5EF4-FFF2-40B4-BE49-F238E27FC236}">
              <a16:creationId xmlns:a16="http://schemas.microsoft.com/office/drawing/2014/main" id="{00000000-0008-0000-0300-000003000000}"/>
            </a:ext>
          </a:extLst>
        </xdr:cNvPr>
        <xdr:cNvSpPr/>
      </xdr:nvSpPr>
      <xdr:spPr bwMode="auto">
        <a:xfrm>
          <a:off x="12133696" y="16522123"/>
          <a:ext cx="5558559" cy="1591125"/>
        </a:xfrm>
        <a:prstGeom prst="borderCallout1">
          <a:avLst>
            <a:gd name="adj1" fmla="val 4981"/>
            <a:gd name="adj2" fmla="val 47014"/>
            <a:gd name="adj3" fmla="val -66420"/>
            <a:gd name="adj4" fmla="val 33682"/>
          </a:avLst>
        </a:prstGeom>
        <a:noFill/>
        <a:ln w="381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FF0000"/>
              </a:solidFill>
              <a:effectLst/>
              <a:uLnTx/>
              <a:uFillTx/>
            </a:rPr>
            <a:t>津島市内の場合は番地まで、国内の場合は都道府県名及び市町村名、国外の場合は国名を記載</a:t>
          </a:r>
        </a:p>
      </xdr:txBody>
    </xdr:sp>
    <xdr:clientData/>
  </xdr:twoCellAnchor>
  <xdr:twoCellAnchor>
    <xdr:from>
      <xdr:col>9</xdr:col>
      <xdr:colOff>-1</xdr:colOff>
      <xdr:row>26</xdr:row>
      <xdr:rowOff>0</xdr:rowOff>
    </xdr:from>
    <xdr:to>
      <xdr:col>10</xdr:col>
      <xdr:colOff>-1</xdr:colOff>
      <xdr:row>26</xdr:row>
      <xdr:rowOff>790864</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bwMode="auto">
        <a:xfrm>
          <a:off x="18509672" y="15530945"/>
          <a:ext cx="2161309" cy="790864"/>
        </a:xfrm>
        <a:prstGeom prst="rect">
          <a:avLst/>
        </a:prstGeom>
        <a:noFill/>
        <a:ln w="38100" cap="flat" cmpd="sng" algn="ctr">
          <a:solidFill>
            <a:srgbClr val="0070C0"/>
          </a:solidFill>
          <a:prstDash val="solid"/>
          <a:round/>
          <a:headEnd type="none" w="med" len="med"/>
          <a:tailEnd type="none" w="med" len="med"/>
        </a:ln>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3</xdr:col>
      <xdr:colOff>1607128</xdr:colOff>
      <xdr:row>10</xdr:row>
      <xdr:rowOff>526474</xdr:rowOff>
    </xdr:from>
    <xdr:to>
      <xdr:col>6</xdr:col>
      <xdr:colOff>2078182</xdr:colOff>
      <xdr:row>12</xdr:row>
      <xdr:rowOff>41565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bwMode="auto">
        <a:xfrm>
          <a:off x="3574473" y="6248401"/>
          <a:ext cx="8478982" cy="595746"/>
        </a:xfrm>
        <a:prstGeom prst="rect">
          <a:avLst/>
        </a:prstGeom>
        <a:noFill/>
        <a:ln w="38100" cap="flat" cmpd="sng" algn="ctr">
          <a:solidFill>
            <a:srgbClr val="0070C0"/>
          </a:solidFill>
          <a:prstDash val="solid"/>
          <a:round/>
          <a:headEnd type="none" w="med" len="med"/>
          <a:tailEnd type="none" w="med" len="med"/>
        </a:ln>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5</xdr:col>
      <xdr:colOff>3131128</xdr:colOff>
      <xdr:row>11</xdr:row>
      <xdr:rowOff>318654</xdr:rowOff>
    </xdr:from>
    <xdr:to>
      <xdr:col>9</xdr:col>
      <xdr:colOff>1080654</xdr:colOff>
      <xdr:row>26</xdr:row>
      <xdr:rowOff>0</xdr:rowOff>
    </xdr:to>
    <xdr:cxnSp macro="">
      <xdr:nvCxnSpPr>
        <xdr:cNvPr id="6" name="直線矢印コネクタ 5">
          <a:extLst>
            <a:ext uri="{FF2B5EF4-FFF2-40B4-BE49-F238E27FC236}">
              <a16:creationId xmlns:a16="http://schemas.microsoft.com/office/drawing/2014/main" id="{00000000-0008-0000-0300-000006000000}"/>
            </a:ext>
          </a:extLst>
        </xdr:cNvPr>
        <xdr:cNvCxnSpPr>
          <a:stCxn id="4" idx="0"/>
        </xdr:cNvCxnSpPr>
      </xdr:nvCxnSpPr>
      <xdr:spPr bwMode="auto">
        <a:xfrm flipH="1" flipV="1">
          <a:off x="8575964" y="6580909"/>
          <a:ext cx="11014363" cy="9656618"/>
        </a:xfrm>
        <a:prstGeom prst="straightConnector1">
          <a:avLst/>
        </a:prstGeom>
        <a:solidFill>
          <a:srgbClr xmlns:mc="http://schemas.openxmlformats.org/markup-compatibility/2006" xmlns:a14="http://schemas.microsoft.com/office/drawing/2010/main" val="FFFFFF" mc:Ignorable="a14" a14:legacySpreadsheetColorIndex="65"/>
        </a:solidFill>
        <a:ln w="38100" cap="flat" cmpd="sng" algn="ctr">
          <a:solidFill>
            <a:srgbClr val="0070C0"/>
          </a:solidFill>
          <a:prstDash val="solid"/>
          <a:round/>
          <a:headEnd type="none" w="med" len="med"/>
          <a:tailEnd type="triangle" w="lg" len="lg"/>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9</xdr:col>
      <xdr:colOff>110837</xdr:colOff>
      <xdr:row>29</xdr:row>
      <xdr:rowOff>13855</xdr:rowOff>
    </xdr:from>
    <xdr:to>
      <xdr:col>9</xdr:col>
      <xdr:colOff>2036619</xdr:colOff>
      <xdr:row>30</xdr:row>
      <xdr:rowOff>221673</xdr:rowOff>
    </xdr:to>
    <xdr:sp macro="" textlink="">
      <xdr:nvSpPr>
        <xdr:cNvPr id="9" name="吹き出し: 線 8">
          <a:extLst>
            <a:ext uri="{FF2B5EF4-FFF2-40B4-BE49-F238E27FC236}">
              <a16:creationId xmlns:a16="http://schemas.microsoft.com/office/drawing/2014/main" id="{00000000-0008-0000-0300-000009000000}"/>
            </a:ext>
          </a:extLst>
        </xdr:cNvPr>
        <xdr:cNvSpPr/>
      </xdr:nvSpPr>
      <xdr:spPr bwMode="auto">
        <a:xfrm>
          <a:off x="18620510" y="17151928"/>
          <a:ext cx="1925782" cy="609600"/>
        </a:xfrm>
        <a:prstGeom prst="borderCallout1">
          <a:avLst>
            <a:gd name="adj1" fmla="val 4981"/>
            <a:gd name="adj2" fmla="val 47014"/>
            <a:gd name="adj3" fmla="val -141420"/>
            <a:gd name="adj4" fmla="val 46389"/>
          </a:avLst>
        </a:prstGeom>
        <a:noFill/>
        <a:ln w="38100" cap="flat" cmpd="sng" algn="ctr">
          <a:solidFill>
            <a:srgbClr val="0070C0"/>
          </a:solidFill>
          <a:prstDash val="solid"/>
          <a:round/>
          <a:headEnd type="none" w="med" len="med"/>
          <a:tailEnd type="none" w="med" len="med"/>
        </a:ln>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0070C0"/>
              </a:solidFill>
              <a:effectLst/>
              <a:uLnTx/>
              <a:uFillTx/>
            </a:rPr>
            <a:t>商品価格と一致</a:t>
          </a:r>
        </a:p>
      </xdr:txBody>
    </xdr:sp>
    <xdr:clientData/>
  </xdr:twoCellAnchor>
  <xdr:twoCellAnchor>
    <xdr:from>
      <xdr:col>12</xdr:col>
      <xdr:colOff>69274</xdr:colOff>
      <xdr:row>12</xdr:row>
      <xdr:rowOff>346364</xdr:rowOff>
    </xdr:from>
    <xdr:to>
      <xdr:col>15</xdr:col>
      <xdr:colOff>96983</xdr:colOff>
      <xdr:row>15</xdr:row>
      <xdr:rowOff>16163</xdr:rowOff>
    </xdr:to>
    <xdr:sp macro="" textlink="">
      <xdr:nvSpPr>
        <xdr:cNvPr id="10" name="吹き出し: 線 9">
          <a:extLst>
            <a:ext uri="{FF2B5EF4-FFF2-40B4-BE49-F238E27FC236}">
              <a16:creationId xmlns:a16="http://schemas.microsoft.com/office/drawing/2014/main" id="{00000000-0008-0000-0300-00000A000000}"/>
            </a:ext>
          </a:extLst>
        </xdr:cNvPr>
        <xdr:cNvSpPr/>
      </xdr:nvSpPr>
      <xdr:spPr bwMode="auto">
        <a:xfrm>
          <a:off x="24203892" y="7148946"/>
          <a:ext cx="3505200" cy="1304635"/>
        </a:xfrm>
        <a:prstGeom prst="borderCallout1">
          <a:avLst>
            <a:gd name="adj1" fmla="val 51480"/>
            <a:gd name="adj2" fmla="val 336"/>
            <a:gd name="adj3" fmla="val 5933"/>
            <a:gd name="adj4" fmla="val -112781"/>
          </a:avLst>
        </a:prstGeom>
        <a:solidFill>
          <a:srgbClr xmlns:mc="http://schemas.openxmlformats.org/markup-compatibility/2006" xmlns:a14="http://schemas.microsoft.com/office/drawing/2010/main" val="FFFFFF" mc:Ignorable="a14" a14:legacySpreadsheetColorIndex="65"/>
        </a:solidFill>
        <a:ln w="38100" cap="flat" cmpd="sng" algn="ctr">
          <a:solidFill>
            <a:srgbClr val="0070C0"/>
          </a:solidFill>
          <a:prstDash val="solid"/>
          <a:round/>
          <a:headEnd type="none" w="lg" len="lg"/>
          <a:tailEnd type="triangle" w="lg" len="lg"/>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0070C0"/>
              </a:solidFill>
              <a:effectLst/>
              <a:uLnTx/>
              <a:uFillTx/>
            </a:rPr>
            <a:t>製品・加工品等の付加価値のうち、津島市内の工程が</a:t>
          </a:r>
          <a:r>
            <a:rPr kumimoji="1" lang="en-US" altLang="ja-JP" sz="2000" b="1" i="0" u="none" strike="noStrike" kern="0" cap="none" spc="0" normalizeH="0" baseline="0" noProof="0">
              <a:ln>
                <a:noFill/>
              </a:ln>
              <a:solidFill>
                <a:srgbClr val="0070C0"/>
              </a:solidFill>
              <a:effectLst/>
              <a:uLnTx/>
              <a:uFillTx/>
            </a:rPr>
            <a:t>50</a:t>
          </a:r>
          <a:r>
            <a:rPr kumimoji="1" lang="ja-JP" altLang="en-US" sz="2000" b="1" i="0" u="none" strike="noStrike" kern="0" cap="none" spc="0" normalizeH="0" baseline="0" noProof="0">
              <a:ln>
                <a:noFill/>
              </a:ln>
              <a:solidFill>
                <a:srgbClr val="0070C0"/>
              </a:solidFill>
              <a:effectLst/>
              <a:uLnTx/>
              <a:uFillTx/>
            </a:rPr>
            <a:t>％を超えることが必要です。</a:t>
          </a:r>
        </a:p>
      </xdr:txBody>
    </xdr:sp>
    <xdr:clientData/>
  </xdr:twoCellAnchor>
  <xdr:twoCellAnchor>
    <xdr:from>
      <xdr:col>9</xdr:col>
      <xdr:colOff>0</xdr:colOff>
      <xdr:row>11</xdr:row>
      <xdr:rowOff>498763</xdr:rowOff>
    </xdr:from>
    <xdr:to>
      <xdr:col>9</xdr:col>
      <xdr:colOff>2119746</xdr:colOff>
      <xdr:row>12</xdr:row>
      <xdr:rowOff>526473</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bwMode="auto">
        <a:xfrm>
          <a:off x="18509673" y="6761018"/>
          <a:ext cx="2119746" cy="568037"/>
        </a:xfrm>
        <a:prstGeom prst="rect">
          <a:avLst/>
        </a:prstGeom>
        <a:noFill/>
        <a:ln w="38100" cap="flat" cmpd="sng" algn="ctr">
          <a:solidFill>
            <a:srgbClr val="0070C0"/>
          </a:solidFill>
          <a:prstDash val="solid"/>
          <a:round/>
          <a:headEnd type="none" w="med" len="med"/>
          <a:tailEnd type="none" w="med" len="med"/>
        </a:ln>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5</xdr:col>
      <xdr:colOff>3394364</xdr:colOff>
      <xdr:row>2</xdr:row>
      <xdr:rowOff>346363</xdr:rowOff>
    </xdr:from>
    <xdr:to>
      <xdr:col>7</xdr:col>
      <xdr:colOff>3318856</xdr:colOff>
      <xdr:row>6</xdr:row>
      <xdr:rowOff>346363</xdr:rowOff>
    </xdr:to>
    <xdr:sp macro="" textlink="">
      <xdr:nvSpPr>
        <xdr:cNvPr id="14" name="テキスト ボックス 13">
          <a:extLst>
            <a:ext uri="{FF2B5EF4-FFF2-40B4-BE49-F238E27FC236}">
              <a16:creationId xmlns:a16="http://schemas.microsoft.com/office/drawing/2014/main" id="{00000000-0008-0000-0300-00000E000000}"/>
            </a:ext>
          </a:extLst>
        </xdr:cNvPr>
        <xdr:cNvSpPr txBox="1"/>
      </xdr:nvSpPr>
      <xdr:spPr>
        <a:xfrm>
          <a:off x="8839200" y="1399308"/>
          <a:ext cx="6560820" cy="2438400"/>
        </a:xfrm>
        <a:prstGeom prst="rect">
          <a:avLst/>
        </a:prstGeom>
        <a:solidFill>
          <a:sysClr val="window" lastClr="FFFFFF"/>
        </a:solidFill>
        <a:ln w="38100" cmpd="sng">
          <a:solidFill>
            <a:srgbClr val="00B050"/>
          </a:solidFill>
        </a:ln>
        <a:effectLst/>
      </xdr:spPr>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00B050"/>
              </a:solidFill>
              <a:effectLst/>
              <a:uLnTx/>
              <a:uFillTx/>
              <a:latin typeface="Calibri" panose="020F0502020204030204"/>
              <a:ea typeface="游ゴシック" panose="020B0400000000000000" pitchFamily="50" charset="-128"/>
              <a:cs typeface="+mn-cs"/>
            </a:rPr>
            <a:t>あくまで記載例になります。</a:t>
          </a:r>
          <a:endParaRPr kumimoji="1" lang="en-US" altLang="ja-JP" sz="2000" b="1" i="0" u="none" strike="noStrike" kern="0" cap="none" spc="0" normalizeH="0" baseline="0" noProof="0">
            <a:ln>
              <a:noFill/>
            </a:ln>
            <a:solidFill>
              <a:srgbClr val="00B05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00B050"/>
              </a:solidFill>
              <a:effectLst/>
              <a:uLnTx/>
              <a:uFillTx/>
              <a:latin typeface="Calibri" panose="020F0502020204030204"/>
              <a:ea typeface="游ゴシック" panose="020B0400000000000000" pitchFamily="50" charset="-128"/>
              <a:cs typeface="+mn-cs"/>
            </a:rPr>
            <a:t>実際の工程に合わせて記載内容を変更してください。</a:t>
          </a:r>
          <a:endParaRPr kumimoji="1" lang="en-US" altLang="ja-JP" sz="2000" b="1" i="0" u="none" strike="noStrike" kern="0" cap="none" spc="0" normalizeH="0" baseline="0" noProof="0">
            <a:ln>
              <a:noFill/>
            </a:ln>
            <a:solidFill>
              <a:srgbClr val="00B05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00B050"/>
              </a:solidFill>
              <a:effectLst/>
              <a:uLnTx/>
              <a:uFillTx/>
              <a:latin typeface="Calibri" panose="020F0502020204030204"/>
              <a:ea typeface="游ゴシック" panose="020B0400000000000000" pitchFamily="50" charset="-128"/>
              <a:cs typeface="+mn-cs"/>
            </a:rPr>
            <a:t>行が足りない場合は、追加してください。</a:t>
          </a:r>
          <a:endParaRPr kumimoji="1" lang="en-US" altLang="ja-JP" sz="2000" b="1" i="0" u="none" strike="noStrike" kern="0" cap="none" spc="0" normalizeH="0" baseline="0" noProof="0">
            <a:ln>
              <a:noFill/>
            </a:ln>
            <a:solidFill>
              <a:srgbClr val="00B05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00B050"/>
              </a:solidFill>
              <a:effectLst/>
              <a:uLnTx/>
              <a:uFillTx/>
              <a:latin typeface="Calibri" panose="020F0502020204030204"/>
              <a:ea typeface="游ゴシック" panose="020B0400000000000000" pitchFamily="50" charset="-128"/>
              <a:cs typeface="+mn-cs"/>
            </a:rPr>
            <a:t>返礼品の付加価値に占める市内工程の割合が過半を超えていないと、返礼品として使用することはできません</a:t>
          </a:r>
          <a:r>
            <a:rPr kumimoji="1" lang="ja-JP" altLang="en-US" sz="1800" b="1" i="0" u="none" strike="noStrike" kern="0" cap="none" spc="0" normalizeH="0" baseline="0" noProof="0">
              <a:ln>
                <a:noFill/>
              </a:ln>
              <a:solidFill>
                <a:srgbClr val="00B050"/>
              </a:solidFill>
              <a:effectLst/>
              <a:uLnTx/>
              <a:uFillTx/>
              <a:latin typeface="Calibri" panose="020F0502020204030204"/>
              <a:ea typeface="游ゴシック" panose="020B0400000000000000" pitchFamily="50" charset="-128"/>
              <a:cs typeface="+mn-cs"/>
            </a:rPr>
            <a:t>。</a:t>
          </a:r>
        </a:p>
      </xdr:txBody>
    </xdr:sp>
    <xdr:clientData/>
  </xdr:twoCellAnchor>
  <xdr:twoCellAnchor>
    <xdr:from>
      <xdr:col>3</xdr:col>
      <xdr:colOff>660071</xdr:colOff>
      <xdr:row>0</xdr:row>
      <xdr:rowOff>114793</xdr:rowOff>
    </xdr:from>
    <xdr:to>
      <xdr:col>5</xdr:col>
      <xdr:colOff>327562</xdr:colOff>
      <xdr:row>1</xdr:row>
      <xdr:rowOff>471054</xdr:rowOff>
    </xdr:to>
    <xdr:sp macro=""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2619500" y="114793"/>
          <a:ext cx="3140033" cy="878775"/>
        </a:xfrm>
        <a:prstGeom prst="rect">
          <a:avLst/>
        </a:prstGeom>
        <a:solidFill>
          <a:schemeClr val="lt1"/>
        </a:solidFill>
        <a:ln w="38100" cmpd="dbl">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4000" b="1">
              <a:solidFill>
                <a:srgbClr val="FF0000"/>
              </a:solidFill>
            </a:rPr>
            <a:t>記載例</a:t>
          </a:r>
        </a:p>
      </xdr:txBody>
    </xdr:sp>
    <xdr:clientData/>
  </xdr:twoCellAnchor>
  <xdr:twoCellAnchor>
    <xdr:from>
      <xdr:col>7</xdr:col>
      <xdr:colOff>1288474</xdr:colOff>
      <xdr:row>13</xdr:row>
      <xdr:rowOff>235527</xdr:rowOff>
    </xdr:from>
    <xdr:to>
      <xdr:col>7</xdr:col>
      <xdr:colOff>3560618</xdr:colOff>
      <xdr:row>14</xdr:row>
      <xdr:rowOff>235527</xdr:rowOff>
    </xdr:to>
    <xdr:sp macro="" textlink="">
      <xdr:nvSpPr>
        <xdr:cNvPr id="17" name="テキスト ボックス 16">
          <a:extLst>
            <a:ext uri="{FF2B5EF4-FFF2-40B4-BE49-F238E27FC236}">
              <a16:creationId xmlns:a16="http://schemas.microsoft.com/office/drawing/2014/main" id="{00000000-0008-0000-0300-000011000000}"/>
            </a:ext>
          </a:extLst>
        </xdr:cNvPr>
        <xdr:cNvSpPr txBox="1"/>
      </xdr:nvSpPr>
      <xdr:spPr>
        <a:xfrm>
          <a:off x="13369638" y="7578436"/>
          <a:ext cx="2272144" cy="540327"/>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3200">
              <a:solidFill>
                <a:srgbClr val="FF0000"/>
              </a:solidFill>
              <a:latin typeface="ＭＳ Ｐゴシック" panose="020B0600070205080204" pitchFamily="50" charset="-128"/>
              <a:ea typeface="ＭＳ Ｐゴシック" panose="020B0600070205080204" pitchFamily="50" charset="-128"/>
            </a:rPr>
            <a:t>②　</a:t>
          </a:r>
          <a:r>
            <a:rPr kumimoji="1" lang="ja-JP" altLang="en-US" sz="1600">
              <a:solidFill>
                <a:srgbClr val="FF0000"/>
              </a:solidFill>
              <a:latin typeface="ＭＳ Ｐゴシック" panose="020B0600070205080204" pitchFamily="50" charset="-128"/>
              <a:ea typeface="ＭＳ Ｐゴシック" panose="020B0600070205080204" pitchFamily="50" charset="-128"/>
            </a:rPr>
            <a:t>様式</a:t>
          </a:r>
          <a:r>
            <a:rPr kumimoji="1" lang="en-US" altLang="ja-JP" sz="1600">
              <a:solidFill>
                <a:srgbClr val="FF0000"/>
              </a:solidFill>
              <a:latin typeface="ＭＳ Ｐゴシック" panose="020B0600070205080204" pitchFamily="50" charset="-128"/>
              <a:ea typeface="ＭＳ Ｐゴシック" panose="020B0600070205080204" pitchFamily="50" charset="-128"/>
            </a:rPr>
            <a:t>7</a:t>
          </a:r>
          <a:r>
            <a:rPr kumimoji="1" lang="ja-JP" altLang="en-US" sz="1600">
              <a:solidFill>
                <a:srgbClr val="FF0000"/>
              </a:solidFill>
              <a:latin typeface="ＭＳ Ｐゴシック" panose="020B0600070205080204" pitchFamily="50" charset="-128"/>
              <a:ea typeface="ＭＳ Ｐゴシック" panose="020B0600070205080204" pitchFamily="50" charset="-128"/>
            </a:rPr>
            <a:t>証明書</a:t>
          </a:r>
          <a:endParaRPr kumimoji="1" lang="ja-JP" altLang="en-US" sz="32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304800</xdr:colOff>
      <xdr:row>10</xdr:row>
      <xdr:rowOff>484910</xdr:rowOff>
    </xdr:from>
    <xdr:to>
      <xdr:col>5</xdr:col>
      <xdr:colOff>734291</xdr:colOff>
      <xdr:row>11</xdr:row>
      <xdr:rowOff>526471</xdr:rowOff>
    </xdr:to>
    <xdr:sp macro="" textlink="">
      <xdr:nvSpPr>
        <xdr:cNvPr id="18" name="テキスト ボックス 17">
          <a:extLst>
            <a:ext uri="{FF2B5EF4-FFF2-40B4-BE49-F238E27FC236}">
              <a16:creationId xmlns:a16="http://schemas.microsoft.com/office/drawing/2014/main" id="{00000000-0008-0000-0300-000012000000}"/>
            </a:ext>
          </a:extLst>
        </xdr:cNvPr>
        <xdr:cNvSpPr txBox="1"/>
      </xdr:nvSpPr>
      <xdr:spPr>
        <a:xfrm>
          <a:off x="3906982" y="6206837"/>
          <a:ext cx="2272145" cy="581889"/>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3200">
              <a:solidFill>
                <a:srgbClr val="FF0000"/>
              </a:solidFill>
              <a:latin typeface="ＭＳ Ｐゴシック" panose="020B0600070205080204" pitchFamily="50" charset="-128"/>
              <a:ea typeface="ＭＳ Ｐゴシック" panose="020B0600070205080204" pitchFamily="50" charset="-128"/>
            </a:rPr>
            <a:t>①　</a:t>
          </a:r>
          <a:r>
            <a:rPr kumimoji="1" lang="ja-JP" altLang="en-US" sz="1600">
              <a:solidFill>
                <a:srgbClr val="FF0000"/>
              </a:solidFill>
              <a:latin typeface="ＭＳ Ｐゴシック" panose="020B0600070205080204" pitchFamily="50" charset="-128"/>
              <a:ea typeface="ＭＳ Ｐゴシック" panose="020B0600070205080204" pitchFamily="50" charset="-128"/>
            </a:rPr>
            <a:t>様式</a:t>
          </a:r>
          <a:r>
            <a:rPr kumimoji="1" lang="en-US" altLang="ja-JP" sz="1600">
              <a:solidFill>
                <a:srgbClr val="FF0000"/>
              </a:solidFill>
              <a:latin typeface="ＭＳ Ｐゴシック" panose="020B0600070205080204" pitchFamily="50" charset="-128"/>
              <a:ea typeface="ＭＳ Ｐゴシック" panose="020B0600070205080204" pitchFamily="50" charset="-128"/>
            </a:rPr>
            <a:t>7</a:t>
          </a:r>
          <a:r>
            <a:rPr kumimoji="1" lang="ja-JP" altLang="en-US" sz="1600">
              <a:solidFill>
                <a:srgbClr val="FF0000"/>
              </a:solidFill>
              <a:latin typeface="ＭＳ Ｐゴシック" panose="020B0600070205080204" pitchFamily="50" charset="-128"/>
              <a:ea typeface="ＭＳ Ｐゴシック" panose="020B0600070205080204" pitchFamily="50" charset="-128"/>
            </a:rPr>
            <a:t>証明書</a:t>
          </a:r>
          <a:endParaRPr kumimoji="1" lang="ja-JP" altLang="en-US" sz="32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2660072</xdr:colOff>
      <xdr:row>12</xdr:row>
      <xdr:rowOff>346364</xdr:rowOff>
    </xdr:from>
    <xdr:to>
      <xdr:col>8</xdr:col>
      <xdr:colOff>623454</xdr:colOff>
      <xdr:row>13</xdr:row>
      <xdr:rowOff>249382</xdr:rowOff>
    </xdr:to>
    <xdr:cxnSp macro="">
      <xdr:nvCxnSpPr>
        <xdr:cNvPr id="20" name="直線矢印コネクタ 19">
          <a:extLst>
            <a:ext uri="{FF2B5EF4-FFF2-40B4-BE49-F238E27FC236}">
              <a16:creationId xmlns:a16="http://schemas.microsoft.com/office/drawing/2014/main" id="{00000000-0008-0000-0300-000014000000}"/>
            </a:ext>
          </a:extLst>
        </xdr:cNvPr>
        <xdr:cNvCxnSpPr/>
      </xdr:nvCxnSpPr>
      <xdr:spPr bwMode="auto">
        <a:xfrm flipV="1">
          <a:off x="14741236" y="7148946"/>
          <a:ext cx="1676400" cy="443345"/>
        </a:xfrm>
        <a:prstGeom prst="straightConnector1">
          <a:avLst/>
        </a:prstGeom>
        <a:ln w="57150">
          <a:solidFill>
            <a:srgbClr val="FF0000"/>
          </a:solidFill>
          <a:headEnd type="none" w="med" len="med"/>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3D0A9-9D2E-4FBD-B2F6-0D49509187A7}">
  <sheetPr codeName="Sheet1">
    <tabColor rgb="FFFF0000"/>
  </sheetPr>
  <dimension ref="C1:M66"/>
  <sheetViews>
    <sheetView showZeros="0" tabSelected="1" view="pageBreakPreview" zoomScaleNormal="100" zoomScaleSheetLayoutView="100" workbookViewId="0">
      <selection activeCell="C1" sqref="C1"/>
    </sheetView>
  </sheetViews>
  <sheetFormatPr defaultRowHeight="24" customHeight="1" x14ac:dyDescent="0.45"/>
  <cols>
    <col min="1" max="1" width="8.796875" style="19"/>
    <col min="2" max="2" width="8.69921875" style="19" customWidth="1"/>
    <col min="3" max="4" width="5.69921875" style="19" customWidth="1"/>
    <col min="5" max="7" width="8.796875" style="19"/>
    <col min="8" max="8" width="17.3984375" style="19" customWidth="1"/>
    <col min="9" max="9" width="30.5" style="19" customWidth="1"/>
    <col min="10" max="10" width="3.69921875" style="19" customWidth="1"/>
    <col min="11" max="11" width="16.8984375" style="19" customWidth="1"/>
    <col min="12" max="12" width="18.296875" style="19" customWidth="1"/>
    <col min="13" max="13" width="8.796875" style="19" customWidth="1"/>
    <col min="14" max="16384" width="8.796875" style="19"/>
  </cols>
  <sheetData>
    <row r="1" spans="3:10" ht="24" customHeight="1" x14ac:dyDescent="0.45">
      <c r="C1" s="19" t="s">
        <v>53</v>
      </c>
    </row>
    <row r="2" spans="3:10" ht="21" customHeight="1" x14ac:dyDescent="0.45">
      <c r="C2" s="19" t="s">
        <v>27</v>
      </c>
    </row>
    <row r="3" spans="3:10" ht="6.6" customHeight="1" x14ac:dyDescent="0.45"/>
    <row r="4" spans="3:10" ht="21" customHeight="1" x14ac:dyDescent="0.45">
      <c r="C4" s="99" t="s">
        <v>54</v>
      </c>
      <c r="D4" s="99"/>
      <c r="E4" s="99"/>
      <c r="F4" s="99"/>
      <c r="G4" s="99"/>
      <c r="H4" s="99"/>
      <c r="I4" s="99"/>
      <c r="J4" s="34"/>
    </row>
    <row r="5" spans="3:10" ht="6.6" customHeight="1" x14ac:dyDescent="0.45">
      <c r="C5" s="20"/>
      <c r="D5" s="20"/>
      <c r="E5" s="20"/>
      <c r="F5" s="20"/>
      <c r="G5" s="20"/>
      <c r="H5" s="20"/>
      <c r="I5" s="20"/>
      <c r="J5" s="34"/>
    </row>
    <row r="6" spans="3:10" ht="21" customHeight="1" x14ac:dyDescent="0.45">
      <c r="H6" s="40" t="s">
        <v>55</v>
      </c>
      <c r="I6" s="98">
        <f>'様式8計算書(3号)'!$L$6</f>
        <v>0</v>
      </c>
      <c r="J6" s="34"/>
    </row>
    <row r="7" spans="3:10" ht="6.6" customHeight="1" x14ac:dyDescent="0.45"/>
    <row r="8" spans="3:10" ht="21" customHeight="1" x14ac:dyDescent="0.45">
      <c r="C8" s="102" t="str">
        <f>"　"&amp;IF('様式8計算書(3号)'!$E$9="","＿＿＿＿＿＿＿＿＿＿＿＿＿＿＿＿＿＿＿＿＿＿＿",'様式8計算書(3号)'!$E$9)&amp;"については、津島市の区域内における工程により、当該返礼品等の価値の"&amp;IF('様式8計算書(3号)'!$J$13="","＿＿＿％",DBCS(TEXT('様式8計算書(3号)'!$J$13,"0%")))&amp;"が生じていることを証明します。"&amp;CHAR(10)&amp;"　上記については、以下の算出方法（該当する算出方法に☑）により算出しています。 "</f>
        <v xml:space="preserve">　＿＿＿＿＿＿＿＿＿＿＿＿＿＿＿＿＿＿＿＿＿＿＿については、津島市の区域内における工程により、当該返礼品等の価値の＿＿＿％が生じていることを証明します。
　上記については、以下の算出方法（該当する算出方法に☑）により算出しています。 </v>
      </c>
      <c r="D8" s="102"/>
      <c r="E8" s="102"/>
      <c r="F8" s="102"/>
      <c r="G8" s="102"/>
      <c r="H8" s="102"/>
      <c r="I8" s="102"/>
      <c r="J8" s="35"/>
    </row>
    <row r="9" spans="3:10" ht="21" customHeight="1" x14ac:dyDescent="0.45">
      <c r="C9" s="102"/>
      <c r="D9" s="102"/>
      <c r="E9" s="102"/>
      <c r="F9" s="102"/>
      <c r="G9" s="102"/>
      <c r="H9" s="102"/>
      <c r="I9" s="102"/>
      <c r="J9" s="35"/>
    </row>
    <row r="10" spans="3:10" ht="21" customHeight="1" x14ac:dyDescent="0.45">
      <c r="C10" s="102"/>
      <c r="D10" s="102"/>
      <c r="E10" s="102"/>
      <c r="F10" s="102"/>
      <c r="G10" s="102"/>
      <c r="H10" s="102"/>
      <c r="I10" s="102"/>
      <c r="J10" s="35"/>
    </row>
    <row r="11" spans="3:10" ht="21" customHeight="1" x14ac:dyDescent="0.45">
      <c r="C11" s="102"/>
      <c r="D11" s="102"/>
      <c r="E11" s="102"/>
      <c r="F11" s="102"/>
      <c r="G11" s="102"/>
      <c r="H11" s="102"/>
      <c r="I11" s="102"/>
      <c r="J11" s="35"/>
    </row>
    <row r="12" spans="3:10" ht="21" customHeight="1" x14ac:dyDescent="0.45">
      <c r="C12" s="20"/>
      <c r="D12" s="19" t="s">
        <v>28</v>
      </c>
    </row>
    <row r="13" spans="3:10" ht="21" customHeight="1" x14ac:dyDescent="0.45">
      <c r="D13" s="19" t="s">
        <v>29</v>
      </c>
    </row>
    <row r="14" spans="3:10" ht="21" customHeight="1" x14ac:dyDescent="0.45">
      <c r="D14" s="34" t="s">
        <v>47</v>
      </c>
      <c r="E14" s="19" t="s">
        <v>31</v>
      </c>
      <c r="I14" s="27" t="str">
        <f>IF('様式8計算書(3号)'!$E$12="","円",DBCS(TEXT('様式8計算書(3号)'!$E$12,"###,0円")))</f>
        <v>円</v>
      </c>
      <c r="J14" s="21"/>
    </row>
    <row r="15" spans="3:10" ht="21" customHeight="1" x14ac:dyDescent="0.45">
      <c r="D15" s="34" t="s">
        <v>30</v>
      </c>
      <c r="E15" s="19" t="s">
        <v>32</v>
      </c>
    </row>
    <row r="16" spans="3:10" ht="21" customHeight="1" x14ac:dyDescent="0.45">
      <c r="I16" s="27" t="str">
        <f>IFERROR(IF('様式8計算書(3号)'!$E$12-'様式8計算書(3号)'!$I$13=0,"円",DBCS(TEXT('様式8計算書(3号)'!$E$12-'様式8計算書(3号)'!$I$13,"###,0円"))),"円")</f>
        <v>円</v>
      </c>
      <c r="J16" s="21"/>
    </row>
    <row r="17" spans="3:13" ht="15" customHeight="1" x14ac:dyDescent="0.45"/>
    <row r="18" spans="3:13" ht="21" customHeight="1" x14ac:dyDescent="0.45">
      <c r="C18" s="20"/>
      <c r="D18" s="19" t="s">
        <v>33</v>
      </c>
    </row>
    <row r="19" spans="3:13" ht="21" customHeight="1" x14ac:dyDescent="0.45">
      <c r="D19" s="19" t="s">
        <v>34</v>
      </c>
    </row>
    <row r="20" spans="3:13" ht="9" customHeight="1" x14ac:dyDescent="0.45"/>
    <row r="21" spans="3:13" ht="21" customHeight="1" x14ac:dyDescent="0.45">
      <c r="C21" s="103"/>
      <c r="D21" s="104"/>
      <c r="E21" s="104"/>
      <c r="F21" s="104"/>
      <c r="G21" s="104"/>
      <c r="H21" s="104"/>
      <c r="I21" s="105"/>
      <c r="J21" s="22"/>
    </row>
    <row r="22" spans="3:13" ht="21" customHeight="1" x14ac:dyDescent="0.45">
      <c r="C22" s="106"/>
      <c r="D22" s="107"/>
      <c r="E22" s="107"/>
      <c r="F22" s="107"/>
      <c r="G22" s="107"/>
      <c r="H22" s="107"/>
      <c r="I22" s="108"/>
      <c r="J22" s="22"/>
    </row>
    <row r="23" spans="3:13" ht="21" customHeight="1" x14ac:dyDescent="0.45">
      <c r="C23" s="106"/>
      <c r="D23" s="107"/>
      <c r="E23" s="107"/>
      <c r="F23" s="107"/>
      <c r="G23" s="107"/>
      <c r="H23" s="107"/>
      <c r="I23" s="108"/>
      <c r="J23" s="22"/>
    </row>
    <row r="24" spans="3:13" ht="21" customHeight="1" x14ac:dyDescent="0.45">
      <c r="C24" s="109"/>
      <c r="D24" s="110"/>
      <c r="E24" s="110"/>
      <c r="F24" s="110"/>
      <c r="G24" s="110"/>
      <c r="H24" s="110"/>
      <c r="I24" s="111"/>
      <c r="J24" s="22"/>
      <c r="L24" s="20"/>
    </row>
    <row r="25" spans="3:13" ht="9" customHeight="1" x14ac:dyDescent="0.45">
      <c r="C25" s="36"/>
      <c r="D25" s="36"/>
      <c r="E25" s="36"/>
      <c r="F25" s="36"/>
      <c r="G25" s="36"/>
      <c r="H25" s="36"/>
      <c r="I25" s="36"/>
      <c r="J25" s="22"/>
      <c r="L25" s="20"/>
    </row>
    <row r="26" spans="3:13" ht="21" customHeight="1" thickBot="1" x14ac:dyDescent="0.5">
      <c r="C26" s="102" t="str">
        <f>"　また、当該返礼品等の製造・加工地 ※１ は"&amp;IF($L$27="","＿＿＿＿＿＿＿＿＿＿＿＿",$L$27)&amp;"であり、"&amp;CHAR(10)&amp;"一般販売価格は"&amp;IF('様式8計算書(3号)'!$K$13="","＿＿＿＿＿＿＿＿＿＿＿＿円",DBCS(TEXT('様式8計算書(3号)'!$K$13,"#,##＃円")))&amp;"です。※２"</f>
        <v>　また、当該返礼品等の製造・加工地 ※１ は愛知県津島市であり、
一般販売価格は＿＿＿＿＿＿＿＿＿＿＿＿円です。※２</v>
      </c>
      <c r="D26" s="102"/>
      <c r="E26" s="102"/>
      <c r="F26" s="102"/>
      <c r="G26" s="102"/>
      <c r="H26" s="102"/>
      <c r="I26" s="102"/>
      <c r="J26" s="23"/>
      <c r="L26" s="20" t="s">
        <v>36</v>
      </c>
      <c r="M26" s="23" t="s">
        <v>37</v>
      </c>
    </row>
    <row r="27" spans="3:13" ht="21" customHeight="1" thickBot="1" x14ac:dyDescent="0.5">
      <c r="C27" s="102"/>
      <c r="D27" s="102"/>
      <c r="E27" s="102"/>
      <c r="F27" s="102"/>
      <c r="G27" s="102"/>
      <c r="H27" s="102"/>
      <c r="I27" s="102"/>
      <c r="J27" s="23"/>
      <c r="K27" s="34" t="s">
        <v>35</v>
      </c>
      <c r="L27" s="24" t="s">
        <v>76</v>
      </c>
      <c r="M27" s="19" t="s">
        <v>38</v>
      </c>
    </row>
    <row r="28" spans="3:13" ht="15" customHeight="1" x14ac:dyDescent="0.45">
      <c r="K28" s="34"/>
      <c r="L28" s="25"/>
    </row>
    <row r="29" spans="3:13" ht="21" customHeight="1" x14ac:dyDescent="0.45">
      <c r="C29" s="19" t="s">
        <v>43</v>
      </c>
    </row>
    <row r="30" spans="3:13" ht="21" customHeight="1" x14ac:dyDescent="0.45">
      <c r="C30" s="34" t="s">
        <v>26</v>
      </c>
      <c r="D30" s="102" t="s">
        <v>39</v>
      </c>
      <c r="E30" s="102"/>
      <c r="F30" s="102"/>
      <c r="G30" s="102"/>
      <c r="H30" s="102"/>
      <c r="I30" s="102"/>
      <c r="J30" s="35"/>
    </row>
    <row r="31" spans="3:13" ht="21" customHeight="1" x14ac:dyDescent="0.45">
      <c r="C31" s="33"/>
      <c r="D31" s="102"/>
      <c r="E31" s="102"/>
      <c r="F31" s="102"/>
      <c r="G31" s="102"/>
      <c r="H31" s="102"/>
      <c r="I31" s="102"/>
      <c r="J31" s="35"/>
    </row>
    <row r="32" spans="3:13" ht="21" customHeight="1" x14ac:dyDescent="0.45">
      <c r="C32" s="33"/>
      <c r="D32" s="102"/>
      <c r="E32" s="102"/>
      <c r="F32" s="102"/>
      <c r="G32" s="102"/>
      <c r="H32" s="102"/>
      <c r="I32" s="102"/>
      <c r="J32" s="35"/>
    </row>
    <row r="33" spans="3:10" ht="21" customHeight="1" x14ac:dyDescent="0.45">
      <c r="C33" s="26" t="s">
        <v>26</v>
      </c>
      <c r="D33" s="101" t="s">
        <v>40</v>
      </c>
      <c r="E33" s="101"/>
      <c r="F33" s="101"/>
      <c r="G33" s="101"/>
      <c r="H33" s="101"/>
      <c r="I33" s="101"/>
      <c r="J33" s="35"/>
    </row>
    <row r="34" spans="3:10" ht="21" customHeight="1" x14ac:dyDescent="0.45">
      <c r="D34" s="101"/>
      <c r="E34" s="101"/>
      <c r="F34" s="101"/>
      <c r="G34" s="101"/>
      <c r="H34" s="101"/>
      <c r="I34" s="101"/>
      <c r="J34" s="35"/>
    </row>
    <row r="35" spans="3:10" ht="21" customHeight="1" x14ac:dyDescent="0.45">
      <c r="C35" s="100" t="s">
        <v>44</v>
      </c>
      <c r="D35" s="100"/>
      <c r="F35" s="35"/>
      <c r="G35" s="35"/>
      <c r="H35" s="35"/>
      <c r="I35" s="35"/>
      <c r="J35" s="35"/>
    </row>
    <row r="36" spans="3:10" ht="18" customHeight="1" x14ac:dyDescent="0.45">
      <c r="C36" s="26" t="s">
        <v>41</v>
      </c>
      <c r="D36" s="101" t="s">
        <v>45</v>
      </c>
      <c r="E36" s="101"/>
      <c r="F36" s="101"/>
      <c r="G36" s="101"/>
      <c r="H36" s="101"/>
      <c r="I36" s="101"/>
      <c r="J36" s="35"/>
    </row>
    <row r="37" spans="3:10" ht="18" customHeight="1" x14ac:dyDescent="0.45">
      <c r="D37" s="101"/>
      <c r="E37" s="101"/>
      <c r="F37" s="101"/>
      <c r="G37" s="101"/>
      <c r="H37" s="101"/>
      <c r="I37" s="101"/>
      <c r="J37" s="35"/>
    </row>
    <row r="38" spans="3:10" ht="18" customHeight="1" x14ac:dyDescent="0.45">
      <c r="C38" s="26" t="s">
        <v>42</v>
      </c>
      <c r="D38" s="101" t="s">
        <v>46</v>
      </c>
      <c r="E38" s="101"/>
      <c r="F38" s="101"/>
      <c r="G38" s="101"/>
      <c r="H38" s="101"/>
      <c r="I38" s="101"/>
      <c r="J38" s="35"/>
    </row>
    <row r="39" spans="3:10" ht="18" customHeight="1" x14ac:dyDescent="0.45">
      <c r="D39" s="101"/>
      <c r="E39" s="101"/>
      <c r="F39" s="101"/>
      <c r="G39" s="101"/>
      <c r="H39" s="101"/>
      <c r="I39" s="101"/>
      <c r="J39" s="35"/>
    </row>
    <row r="40" spans="3:10" ht="18" customHeight="1" x14ac:dyDescent="0.45">
      <c r="D40" s="101"/>
      <c r="E40" s="101"/>
      <c r="F40" s="101"/>
      <c r="G40" s="101"/>
      <c r="H40" s="101"/>
      <c r="I40" s="101"/>
      <c r="J40" s="35"/>
    </row>
    <row r="41" spans="3:10" ht="21" customHeight="1" x14ac:dyDescent="0.45"/>
    <row r="42" spans="3:10" ht="21" customHeight="1" x14ac:dyDescent="0.45"/>
    <row r="43" spans="3:10" ht="21" customHeight="1" x14ac:dyDescent="0.45"/>
    <row r="44" spans="3:10" ht="21" customHeight="1" x14ac:dyDescent="0.45"/>
    <row r="45" spans="3:10" ht="21" customHeight="1" x14ac:dyDescent="0.45"/>
    <row r="46" spans="3:10" ht="21" customHeight="1" x14ac:dyDescent="0.45"/>
    <row r="47" spans="3:10" ht="21" customHeight="1" x14ac:dyDescent="0.45"/>
    <row r="48" spans="3:10" ht="21" customHeight="1" x14ac:dyDescent="0.45"/>
    <row r="49" ht="21" customHeight="1" x14ac:dyDescent="0.45"/>
    <row r="50" ht="21" customHeight="1" x14ac:dyDescent="0.45"/>
    <row r="51" ht="21" customHeight="1" x14ac:dyDescent="0.45"/>
    <row r="52" ht="21" customHeight="1" x14ac:dyDescent="0.45"/>
    <row r="53" ht="21" customHeight="1" x14ac:dyDescent="0.45"/>
    <row r="54" ht="21" customHeight="1" x14ac:dyDescent="0.45"/>
    <row r="55" ht="21" customHeight="1" x14ac:dyDescent="0.45"/>
    <row r="56" ht="21" customHeight="1" x14ac:dyDescent="0.45"/>
    <row r="57" ht="21" customHeight="1" x14ac:dyDescent="0.45"/>
    <row r="58" ht="21" customHeight="1" x14ac:dyDescent="0.45"/>
    <row r="59" ht="21" customHeight="1" x14ac:dyDescent="0.45"/>
    <row r="60" ht="21" customHeight="1" x14ac:dyDescent="0.45"/>
    <row r="61" ht="21" customHeight="1" x14ac:dyDescent="0.45"/>
    <row r="62" ht="21" customHeight="1" x14ac:dyDescent="0.45"/>
    <row r="63" ht="21" customHeight="1" x14ac:dyDescent="0.45"/>
    <row r="64" ht="21" customHeight="1" x14ac:dyDescent="0.45"/>
    <row r="65" ht="21" customHeight="1" x14ac:dyDescent="0.45"/>
    <row r="66" ht="21" customHeight="1" x14ac:dyDescent="0.45"/>
  </sheetData>
  <sheetProtection formatCells="0" formatColumns="0" formatRows="0" insertColumns="0" insertRows="0" insertHyperlinks="0" deleteColumns="0" deleteRows="0" sort="0" autoFilter="0" pivotTables="0"/>
  <mergeCells count="9">
    <mergeCell ref="C4:I4"/>
    <mergeCell ref="C35:D35"/>
    <mergeCell ref="D36:I37"/>
    <mergeCell ref="D38:I40"/>
    <mergeCell ref="C8:I11"/>
    <mergeCell ref="C21:I24"/>
    <mergeCell ref="C26:I27"/>
    <mergeCell ref="D30:I32"/>
    <mergeCell ref="D33:I34"/>
  </mergeCells>
  <phoneticPr fontId="18"/>
  <pageMargins left="0.25" right="0.25" top="0.75" bottom="0.75" header="0.3" footer="0.3"/>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121920</xdr:colOff>
                    <xdr:row>10</xdr:row>
                    <xdr:rowOff>190500</xdr:rowOff>
                  </from>
                  <to>
                    <xdr:col>3</xdr:col>
                    <xdr:colOff>83820</xdr:colOff>
                    <xdr:row>12</xdr:row>
                    <xdr:rowOff>60960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121920</xdr:colOff>
                    <xdr:row>16</xdr:row>
                    <xdr:rowOff>121920</xdr:rowOff>
                  </from>
                  <to>
                    <xdr:col>3</xdr:col>
                    <xdr:colOff>83820</xdr:colOff>
                    <xdr:row>18</xdr:row>
                    <xdr:rowOff>68580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121920</xdr:colOff>
                    <xdr:row>10</xdr:row>
                    <xdr:rowOff>190500</xdr:rowOff>
                  </from>
                  <to>
                    <xdr:col>3</xdr:col>
                    <xdr:colOff>83820</xdr:colOff>
                    <xdr:row>12</xdr:row>
                    <xdr:rowOff>60960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121920</xdr:colOff>
                    <xdr:row>16</xdr:row>
                    <xdr:rowOff>121920</xdr:rowOff>
                  </from>
                  <to>
                    <xdr:col>3</xdr:col>
                    <xdr:colOff>83820</xdr:colOff>
                    <xdr:row>18</xdr:row>
                    <xdr:rowOff>68580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B8353-F3AD-4390-BA90-3CC59E2D4AF8}">
  <sheetPr codeName="Sheet2">
    <tabColor rgb="FFFF0000"/>
    <pageSetUpPr fitToPage="1"/>
  </sheetPr>
  <dimension ref="B1:N27"/>
  <sheetViews>
    <sheetView showGridLines="0" showZeros="0" view="pageBreakPreview" topLeftCell="A4" zoomScale="40" zoomScaleNormal="55" zoomScaleSheetLayoutView="40" workbookViewId="0">
      <selection activeCell="C19" sqref="C19:D20"/>
    </sheetView>
  </sheetViews>
  <sheetFormatPr defaultColWidth="9" defaultRowHeight="31.8" x14ac:dyDescent="0.45"/>
  <cols>
    <col min="1" max="1" width="9" style="1"/>
    <col min="2" max="2" width="8.59765625" style="2" customWidth="1"/>
    <col min="3" max="3" width="8.09765625" style="1" customWidth="1"/>
    <col min="4" max="4" width="21.3984375" style="1" customWidth="1"/>
    <col min="5" max="5" width="24.09765625" style="1" customWidth="1"/>
    <col min="6" max="6" width="59.3984375" style="1" customWidth="1"/>
    <col min="7" max="7" width="27.69921875" style="1" customWidth="1"/>
    <col min="8" max="8" width="48.69921875" style="1" customWidth="1"/>
    <col min="9" max="9" width="35.69921875" style="1" customWidth="1"/>
    <col min="10" max="10" width="28.296875" style="1" customWidth="1"/>
    <col min="11" max="11" width="20.69921875" style="1" customWidth="1"/>
    <col min="12" max="12" width="24.69921875" style="1" customWidth="1"/>
    <col min="13" max="13" width="27.8984375" style="1" customWidth="1"/>
    <col min="14" max="14" width="8.69921875" style="1" customWidth="1"/>
    <col min="15" max="16384" width="9" style="1"/>
  </cols>
  <sheetData>
    <row r="1" spans="2:14" ht="41.4" customHeight="1" x14ac:dyDescent="0.45">
      <c r="B1" s="4" t="s">
        <v>79</v>
      </c>
      <c r="D1" s="30"/>
      <c r="E1" s="39"/>
      <c r="F1" s="47"/>
      <c r="G1" s="30"/>
      <c r="H1" s="30"/>
      <c r="I1" s="30"/>
      <c r="J1" s="30"/>
      <c r="K1" s="30"/>
      <c r="L1" s="30"/>
      <c r="M1" s="97" t="s">
        <v>11</v>
      </c>
    </row>
    <row r="2" spans="2:14" ht="41.4" customHeight="1" x14ac:dyDescent="0.45">
      <c r="D2" s="196" t="s">
        <v>49</v>
      </c>
      <c r="E2" s="196"/>
      <c r="F2" s="196"/>
      <c r="G2" s="196"/>
      <c r="H2" s="196"/>
      <c r="I2" s="196"/>
      <c r="J2" s="196"/>
      <c r="K2" s="196"/>
      <c r="L2" s="196"/>
      <c r="M2" s="196"/>
    </row>
    <row r="3" spans="2:14" ht="30.6" customHeight="1" x14ac:dyDescent="0.45">
      <c r="C3" s="1" t="s">
        <v>48</v>
      </c>
    </row>
    <row r="4" spans="2:14" ht="41.4" customHeight="1" x14ac:dyDescent="0.45">
      <c r="J4" s="3" t="s">
        <v>7</v>
      </c>
      <c r="L4" s="3"/>
    </row>
    <row r="5" spans="2:14" ht="60" customHeight="1" x14ac:dyDescent="0.9">
      <c r="J5" s="57" t="s">
        <v>8</v>
      </c>
      <c r="K5" s="55"/>
      <c r="L5" s="92"/>
      <c r="M5" s="93"/>
    </row>
    <row r="6" spans="2:14" ht="60" customHeight="1" x14ac:dyDescent="0.9">
      <c r="J6" s="58" t="s">
        <v>9</v>
      </c>
      <c r="K6" s="56"/>
      <c r="L6" s="94"/>
      <c r="M6" s="95"/>
    </row>
    <row r="7" spans="2:14" ht="60" customHeight="1" x14ac:dyDescent="0.9">
      <c r="J7" s="58" t="s">
        <v>10</v>
      </c>
      <c r="K7" s="56"/>
      <c r="L7" s="94"/>
      <c r="M7" s="95"/>
      <c r="N7" s="4"/>
    </row>
    <row r="8" spans="2:14" ht="30.6" customHeight="1" thickBot="1" x14ac:dyDescent="0.5">
      <c r="H8" s="16"/>
      <c r="I8" s="17"/>
    </row>
    <row r="9" spans="2:14" ht="42" customHeight="1" x14ac:dyDescent="0.45">
      <c r="C9" s="192" t="s">
        <v>0</v>
      </c>
      <c r="D9" s="193"/>
      <c r="E9" s="197"/>
      <c r="F9" s="198"/>
      <c r="G9" s="199"/>
      <c r="H9" s="15"/>
      <c r="I9" s="3" t="s">
        <v>25</v>
      </c>
    </row>
    <row r="10" spans="2:14" ht="42" customHeight="1" thickBot="1" x14ac:dyDescent="0.5">
      <c r="C10" s="156" t="s">
        <v>5</v>
      </c>
      <c r="D10" s="157"/>
      <c r="E10" s="200"/>
      <c r="F10" s="201"/>
      <c r="G10" s="202"/>
      <c r="I10" s="3" t="s">
        <v>78</v>
      </c>
    </row>
    <row r="11" spans="2:14" ht="42" customHeight="1" x14ac:dyDescent="0.45">
      <c r="C11" s="156" t="s">
        <v>6</v>
      </c>
      <c r="D11" s="157"/>
      <c r="E11" s="200"/>
      <c r="F11" s="201"/>
      <c r="G11" s="202"/>
      <c r="I11" s="194" t="s">
        <v>18</v>
      </c>
      <c r="J11" s="195"/>
      <c r="K11" s="170" t="s">
        <v>52</v>
      </c>
      <c r="L11" s="171"/>
    </row>
    <row r="12" spans="2:14" ht="42" customHeight="1" thickBot="1" x14ac:dyDescent="0.5">
      <c r="C12" s="156" t="s">
        <v>23</v>
      </c>
      <c r="D12" s="157"/>
      <c r="E12" s="188"/>
      <c r="F12" s="189"/>
      <c r="G12" s="60" t="s">
        <v>70</v>
      </c>
      <c r="I12" s="13" t="s">
        <v>50</v>
      </c>
      <c r="J12" s="38" t="s">
        <v>4</v>
      </c>
      <c r="K12" s="172"/>
      <c r="L12" s="173"/>
    </row>
    <row r="13" spans="2:14" ht="42" customHeight="1" thickBot="1" x14ac:dyDescent="0.5">
      <c r="C13" s="158" t="s">
        <v>24</v>
      </c>
      <c r="D13" s="159"/>
      <c r="E13" s="190"/>
      <c r="F13" s="191"/>
      <c r="G13" s="96" t="s">
        <v>70</v>
      </c>
      <c r="I13" s="14">
        <f>J19+J21+J23+J25</f>
        <v>0</v>
      </c>
      <c r="J13" s="48" t="str">
        <f>IFERROR((J19+J21+J23+J25)/E12,"")</f>
        <v/>
      </c>
      <c r="K13" s="174"/>
      <c r="L13" s="175"/>
    </row>
    <row r="14" spans="2:14" ht="42" customHeight="1" x14ac:dyDescent="0.45">
      <c r="C14" s="5"/>
      <c r="D14" s="5"/>
      <c r="E14" s="5"/>
      <c r="F14" s="5"/>
      <c r="G14" s="11"/>
    </row>
    <row r="15" spans="2:14" ht="43.2" customHeight="1" thickBot="1" x14ac:dyDescent="0.5">
      <c r="I15" s="2"/>
      <c r="M15" s="6"/>
    </row>
    <row r="16" spans="2:14" ht="19.5" customHeight="1" x14ac:dyDescent="0.45">
      <c r="C16" s="160" t="s">
        <v>1</v>
      </c>
      <c r="D16" s="161"/>
      <c r="E16" s="179" t="s">
        <v>57</v>
      </c>
      <c r="F16" s="166" t="s">
        <v>56</v>
      </c>
      <c r="G16" s="167"/>
      <c r="H16" s="150" t="s">
        <v>2</v>
      </c>
      <c r="I16" s="176"/>
      <c r="J16" s="166" t="s">
        <v>3</v>
      </c>
      <c r="K16" s="167"/>
      <c r="L16" s="150" t="s">
        <v>12</v>
      </c>
      <c r="M16" s="151"/>
    </row>
    <row r="17" spans="2:14" s="7" customFormat="1" ht="19.5" customHeight="1" x14ac:dyDescent="0.45">
      <c r="B17" s="2"/>
      <c r="C17" s="162"/>
      <c r="D17" s="163"/>
      <c r="E17" s="180"/>
      <c r="F17" s="184"/>
      <c r="G17" s="185"/>
      <c r="H17" s="152"/>
      <c r="I17" s="177"/>
      <c r="J17" s="168"/>
      <c r="K17" s="169"/>
      <c r="L17" s="152"/>
      <c r="M17" s="153"/>
    </row>
    <row r="18" spans="2:14" ht="69" customHeight="1" thickBot="1" x14ac:dyDescent="0.5">
      <c r="C18" s="164"/>
      <c r="D18" s="165"/>
      <c r="E18" s="181"/>
      <c r="F18" s="186"/>
      <c r="G18" s="187"/>
      <c r="H18" s="154"/>
      <c r="I18" s="178"/>
      <c r="J18" s="31" t="s">
        <v>51</v>
      </c>
      <c r="K18" s="32" t="s">
        <v>4</v>
      </c>
      <c r="L18" s="154"/>
      <c r="M18" s="155"/>
      <c r="N18" s="8"/>
    </row>
    <row r="19" spans="2:14" ht="63" customHeight="1" x14ac:dyDescent="0.45">
      <c r="B19" s="112" t="s">
        <v>14</v>
      </c>
      <c r="C19" s="113"/>
      <c r="D19" s="114"/>
      <c r="E19" s="41" t="s">
        <v>58</v>
      </c>
      <c r="F19" s="125"/>
      <c r="G19" s="126"/>
      <c r="H19" s="119"/>
      <c r="I19" s="120"/>
      <c r="J19" s="87"/>
      <c r="K19" s="42" t="str">
        <f t="shared" ref="K19:K26" si="0">IFERROR(IF(OR(J19="",J19=0),"％",J19/$E$12),0)</f>
        <v>％</v>
      </c>
      <c r="L19" s="182"/>
      <c r="M19" s="183"/>
    </row>
    <row r="20" spans="2:14" ht="63" customHeight="1" x14ac:dyDescent="0.45">
      <c r="B20" s="112"/>
      <c r="C20" s="115"/>
      <c r="D20" s="116"/>
      <c r="E20" s="43" t="s">
        <v>59</v>
      </c>
      <c r="F20" s="123"/>
      <c r="G20" s="124"/>
      <c r="H20" s="121"/>
      <c r="I20" s="122"/>
      <c r="J20" s="88"/>
      <c r="K20" s="9" t="str">
        <f t="shared" si="0"/>
        <v>％</v>
      </c>
      <c r="L20" s="131"/>
      <c r="M20" s="132"/>
    </row>
    <row r="21" spans="2:14" ht="63" customHeight="1" x14ac:dyDescent="0.45">
      <c r="B21" s="112" t="s">
        <v>15</v>
      </c>
      <c r="C21" s="133"/>
      <c r="D21" s="134"/>
      <c r="E21" s="44" t="s">
        <v>58</v>
      </c>
      <c r="F21" s="127"/>
      <c r="G21" s="128"/>
      <c r="H21" s="117"/>
      <c r="I21" s="118"/>
      <c r="J21" s="89"/>
      <c r="K21" s="12" t="str">
        <f t="shared" si="0"/>
        <v>％</v>
      </c>
      <c r="L21" s="129"/>
      <c r="M21" s="130"/>
    </row>
    <row r="22" spans="2:14" ht="63" customHeight="1" x14ac:dyDescent="0.45">
      <c r="B22" s="112"/>
      <c r="C22" s="115"/>
      <c r="D22" s="116"/>
      <c r="E22" s="43" t="s">
        <v>59</v>
      </c>
      <c r="F22" s="123"/>
      <c r="G22" s="124"/>
      <c r="H22" s="146"/>
      <c r="I22" s="147"/>
      <c r="J22" s="90"/>
      <c r="K22" s="9" t="str">
        <f t="shared" si="0"/>
        <v>％</v>
      </c>
      <c r="L22" s="131"/>
      <c r="M22" s="132"/>
    </row>
    <row r="23" spans="2:14" ht="63" customHeight="1" x14ac:dyDescent="0.45">
      <c r="B23" s="112" t="s">
        <v>16</v>
      </c>
      <c r="C23" s="133"/>
      <c r="D23" s="134"/>
      <c r="E23" s="44" t="s">
        <v>58</v>
      </c>
      <c r="F23" s="127"/>
      <c r="G23" s="128"/>
      <c r="H23" s="139"/>
      <c r="I23" s="140"/>
      <c r="J23" s="89"/>
      <c r="K23" s="12" t="str">
        <f t="shared" si="0"/>
        <v>％</v>
      </c>
      <c r="L23" s="129"/>
      <c r="M23" s="130"/>
    </row>
    <row r="24" spans="2:14" ht="63" customHeight="1" x14ac:dyDescent="0.45">
      <c r="B24" s="112"/>
      <c r="C24" s="115"/>
      <c r="D24" s="116"/>
      <c r="E24" s="43" t="s">
        <v>59</v>
      </c>
      <c r="F24" s="123"/>
      <c r="G24" s="124"/>
      <c r="H24" s="146"/>
      <c r="I24" s="147"/>
      <c r="J24" s="90"/>
      <c r="K24" s="9" t="str">
        <f t="shared" si="0"/>
        <v>％</v>
      </c>
      <c r="L24" s="131"/>
      <c r="M24" s="132"/>
    </row>
    <row r="25" spans="2:14" ht="63" customHeight="1" x14ac:dyDescent="0.45">
      <c r="B25" s="112" t="s">
        <v>17</v>
      </c>
      <c r="C25" s="133"/>
      <c r="D25" s="134"/>
      <c r="E25" s="44" t="s">
        <v>58</v>
      </c>
      <c r="F25" s="127"/>
      <c r="G25" s="128"/>
      <c r="H25" s="139"/>
      <c r="I25" s="140"/>
      <c r="J25" s="89"/>
      <c r="K25" s="12" t="str">
        <f t="shared" si="0"/>
        <v>％</v>
      </c>
      <c r="L25" s="129"/>
      <c r="M25" s="130"/>
    </row>
    <row r="26" spans="2:14" ht="63" customHeight="1" thickBot="1" x14ac:dyDescent="0.5">
      <c r="B26" s="112"/>
      <c r="C26" s="135"/>
      <c r="D26" s="136"/>
      <c r="E26" s="45" t="s">
        <v>59</v>
      </c>
      <c r="F26" s="148"/>
      <c r="G26" s="149"/>
      <c r="H26" s="141"/>
      <c r="I26" s="142"/>
      <c r="J26" s="91"/>
      <c r="K26" s="46" t="str">
        <f t="shared" si="0"/>
        <v>％</v>
      </c>
      <c r="L26" s="137"/>
      <c r="M26" s="138"/>
    </row>
    <row r="27" spans="2:14" ht="63" customHeight="1" thickBot="1" x14ac:dyDescent="0.5">
      <c r="C27" s="143"/>
      <c r="D27" s="144"/>
      <c r="E27" s="37"/>
      <c r="F27" s="145"/>
      <c r="G27" s="144"/>
      <c r="H27" s="145" t="s">
        <v>19</v>
      </c>
      <c r="I27" s="144"/>
      <c r="J27" s="29" t="str">
        <f>IF(SUM(J19:J26)=0,"円",SUM(J19:J26))</f>
        <v>円</v>
      </c>
      <c r="K27" s="28" t="str">
        <f>IF($E$12="","％",SUM(K19:K26))</f>
        <v>％</v>
      </c>
      <c r="L27" s="18"/>
      <c r="M27" s="10"/>
    </row>
  </sheetData>
  <mergeCells count="55">
    <mergeCell ref="C9:D9"/>
    <mergeCell ref="C10:D10"/>
    <mergeCell ref="I11:J11"/>
    <mergeCell ref="C11:D11"/>
    <mergeCell ref="D2:M2"/>
    <mergeCell ref="E9:G9"/>
    <mergeCell ref="E10:G10"/>
    <mergeCell ref="E11:G11"/>
    <mergeCell ref="L16:M18"/>
    <mergeCell ref="L20:M20"/>
    <mergeCell ref="C12:D12"/>
    <mergeCell ref="C13:D13"/>
    <mergeCell ref="C16:D18"/>
    <mergeCell ref="J16:K17"/>
    <mergeCell ref="K11:L12"/>
    <mergeCell ref="K13:L13"/>
    <mergeCell ref="H16:I18"/>
    <mergeCell ref="E16:E18"/>
    <mergeCell ref="L19:M19"/>
    <mergeCell ref="F16:G18"/>
    <mergeCell ref="E12:F12"/>
    <mergeCell ref="E13:F13"/>
    <mergeCell ref="C27:D27"/>
    <mergeCell ref="H27:I27"/>
    <mergeCell ref="H22:I22"/>
    <mergeCell ref="H23:I23"/>
    <mergeCell ref="H24:I24"/>
    <mergeCell ref="C21:D22"/>
    <mergeCell ref="C23:D24"/>
    <mergeCell ref="F26:G26"/>
    <mergeCell ref="F27:G27"/>
    <mergeCell ref="B23:B24"/>
    <mergeCell ref="B25:B26"/>
    <mergeCell ref="L21:M21"/>
    <mergeCell ref="L22:M22"/>
    <mergeCell ref="L23:M23"/>
    <mergeCell ref="C25:D26"/>
    <mergeCell ref="L24:M24"/>
    <mergeCell ref="L25:M25"/>
    <mergeCell ref="L26:M26"/>
    <mergeCell ref="H25:I25"/>
    <mergeCell ref="H26:I26"/>
    <mergeCell ref="F22:G22"/>
    <mergeCell ref="F23:G23"/>
    <mergeCell ref="F24:G24"/>
    <mergeCell ref="F25:G25"/>
    <mergeCell ref="B19:B20"/>
    <mergeCell ref="C19:D20"/>
    <mergeCell ref="H21:I21"/>
    <mergeCell ref="H19:I19"/>
    <mergeCell ref="H20:I20"/>
    <mergeCell ref="F20:G20"/>
    <mergeCell ref="F19:G19"/>
    <mergeCell ref="F21:G21"/>
    <mergeCell ref="B21:B22"/>
  </mergeCells>
  <phoneticPr fontId="18"/>
  <pageMargins left="0.43307086614173229" right="0.23622047244094491" top="0.74803149606299213" bottom="0.74803149606299213" header="0.31496062992125984" footer="0.31496062992125984"/>
  <pageSetup paperSize="9" scale="35" orientation="landscape" blackAndWhite="1"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E0924-86C4-4002-AD7F-6A86BD0D101B}">
  <sheetPr>
    <tabColor rgb="FFFFFF00"/>
  </sheetPr>
  <dimension ref="B1:J66"/>
  <sheetViews>
    <sheetView view="pageBreakPreview" topLeftCell="A7" zoomScale="130" zoomScaleNormal="100" zoomScaleSheetLayoutView="130" workbookViewId="0">
      <selection activeCell="B26" sqref="B26:H27"/>
    </sheetView>
  </sheetViews>
  <sheetFormatPr defaultRowHeight="24" customHeight="1" x14ac:dyDescent="0.45"/>
  <cols>
    <col min="1" max="1" width="8.69921875" style="19" customWidth="1"/>
    <col min="2" max="3" width="5.69921875" style="19" customWidth="1"/>
    <col min="4" max="6" width="8.796875" style="19"/>
    <col min="7" max="7" width="17.3984375" style="19" customWidth="1"/>
    <col min="8" max="8" width="30.5" style="19" customWidth="1"/>
    <col min="9" max="9" width="18.296875" style="19" customWidth="1"/>
    <col min="10" max="10" width="8.796875" style="19" customWidth="1"/>
    <col min="11" max="16384" width="8.796875" style="19"/>
  </cols>
  <sheetData>
    <row r="1" spans="2:8" ht="24" customHeight="1" x14ac:dyDescent="0.45">
      <c r="B1" s="19" t="str">
        <f>'様式7証明書(3号)'!C1</f>
        <v>様式７</v>
      </c>
    </row>
    <row r="2" spans="2:8" ht="21" customHeight="1" x14ac:dyDescent="0.45">
      <c r="B2" s="19" t="str">
        <f>'様式7証明書(3号)'!C2</f>
        <v>津島市長 殿</v>
      </c>
    </row>
    <row r="3" spans="2:8" ht="6" customHeight="1" x14ac:dyDescent="0.45"/>
    <row r="4" spans="2:8" ht="21" customHeight="1" x14ac:dyDescent="0.45">
      <c r="B4" s="99" t="str">
        <f>'様式7証明書(3号)'!$C$4</f>
        <v>価値（価格）の過半が津島市内で生じていることに関する証明書</v>
      </c>
      <c r="C4" s="99"/>
      <c r="D4" s="99"/>
      <c r="E4" s="99"/>
      <c r="F4" s="99"/>
      <c r="G4" s="99"/>
      <c r="H4" s="99"/>
    </row>
    <row r="5" spans="2:8" ht="6" customHeight="1" x14ac:dyDescent="0.45">
      <c r="B5" s="51"/>
      <c r="C5" s="51"/>
      <c r="D5" s="51"/>
      <c r="E5" s="51"/>
      <c r="F5" s="51"/>
      <c r="G5" s="51"/>
      <c r="H5" s="51"/>
    </row>
    <row r="6" spans="2:8" ht="21" customHeight="1" x14ac:dyDescent="0.45">
      <c r="G6" s="40" t="str">
        <f>'様式7証明書(3号)'!$H$6</f>
        <v>　商号又は名称</v>
      </c>
      <c r="H6" s="85" t="str">
        <f>'【記載例】様式8計算書(3号) (おまんじゅう)'!$L$6</f>
        <v>○○○○株式会社</v>
      </c>
    </row>
    <row r="7" spans="2:8" ht="6" customHeight="1" x14ac:dyDescent="0.45"/>
    <row r="8" spans="2:8" ht="21" customHeight="1" x14ac:dyDescent="0.45">
      <c r="B8" s="102" t="s">
        <v>80</v>
      </c>
      <c r="C8" s="102"/>
      <c r="D8" s="102"/>
      <c r="E8" s="102"/>
      <c r="F8" s="102"/>
      <c r="G8" s="102"/>
      <c r="H8" s="102"/>
    </row>
    <row r="9" spans="2:8" ht="21" customHeight="1" x14ac:dyDescent="0.45">
      <c r="B9" s="102"/>
      <c r="C9" s="102"/>
      <c r="D9" s="102"/>
      <c r="E9" s="102"/>
      <c r="F9" s="102"/>
      <c r="G9" s="102"/>
      <c r="H9" s="102"/>
    </row>
    <row r="10" spans="2:8" ht="21" customHeight="1" x14ac:dyDescent="0.45">
      <c r="B10" s="102"/>
      <c r="C10" s="102"/>
      <c r="D10" s="102"/>
      <c r="E10" s="102"/>
      <c r="F10" s="102"/>
      <c r="G10" s="102"/>
      <c r="H10" s="102"/>
    </row>
    <row r="11" spans="2:8" ht="21" customHeight="1" x14ac:dyDescent="0.45">
      <c r="B11" s="102"/>
      <c r="C11" s="102"/>
      <c r="D11" s="102"/>
      <c r="E11" s="102"/>
      <c r="F11" s="102"/>
      <c r="G11" s="102"/>
      <c r="H11" s="102"/>
    </row>
    <row r="12" spans="2:8" ht="21" customHeight="1" x14ac:dyDescent="0.45">
      <c r="B12" s="51"/>
      <c r="C12" s="19" t="str">
        <f>'様式7証明書(3号)'!D12</f>
        <v>総務大臣が定める標準的な算出方法</v>
      </c>
    </row>
    <row r="13" spans="2:8" ht="21" customHeight="1" x14ac:dyDescent="0.45">
      <c r="C13" s="19" t="str">
        <f>'様式7証明書(3号)'!D13</f>
        <v>※標準的な算出方法における算出基礎は以下のとおり。</v>
      </c>
    </row>
    <row r="14" spans="2:8" ht="21" customHeight="1" x14ac:dyDescent="0.45">
      <c r="C14" s="34" t="str">
        <f>'様式7証明書(3号)'!D14</f>
        <v>Ａ：</v>
      </c>
      <c r="D14" s="19" t="str">
        <f>'様式7証明書(3号)'!E14</f>
        <v>当該地方団体による返礼品等の調達費用</v>
      </c>
      <c r="H14" s="86">
        <f>'【記載例】様式8計算書(3号) (おまんじゅう)'!$E$12</f>
        <v>1000</v>
      </c>
    </row>
    <row r="15" spans="2:8" ht="21" customHeight="1" x14ac:dyDescent="0.45">
      <c r="C15" s="34" t="str">
        <f>'様式7証明書(3号)'!D15</f>
        <v>Ｂ：</v>
      </c>
      <c r="D15" s="19" t="str">
        <f>'様式7証明書(3号)'!E15</f>
        <v>当該返礼品等の製造・販売等のために当該地方団体の区域外で生じた費用</v>
      </c>
    </row>
    <row r="16" spans="2:8" ht="21" customHeight="1" x14ac:dyDescent="0.45">
      <c r="H16" s="86">
        <f>'【記載例】様式8計算書(3号) (おまんじゅう)'!$E$12-'【記載例】様式8計算書(3号) (おまんじゅう)'!$I$13</f>
        <v>150</v>
      </c>
    </row>
    <row r="17" spans="2:10" ht="15" customHeight="1" x14ac:dyDescent="0.45"/>
    <row r="18" spans="2:10" ht="21" customHeight="1" x14ac:dyDescent="0.45">
      <c r="B18" s="51"/>
      <c r="C18" s="19" t="str">
        <f>'様式7証明書(3号)'!D18</f>
        <v>その他の算出方法</v>
      </c>
    </row>
    <row r="19" spans="2:10" ht="21" customHeight="1" x14ac:dyDescent="0.45">
      <c r="C19" s="19" t="str">
        <f>'様式7証明書(3号)'!D19</f>
        <v>※その他の算出方法とする理由及びその算出方法の詳細は以下のとおり。</v>
      </c>
    </row>
    <row r="20" spans="2:10" ht="9" customHeight="1" x14ac:dyDescent="0.45"/>
    <row r="21" spans="2:10" ht="21" customHeight="1" x14ac:dyDescent="0.45">
      <c r="B21" s="103"/>
      <c r="C21" s="203"/>
      <c r="D21" s="203"/>
      <c r="E21" s="203"/>
      <c r="F21" s="203"/>
      <c r="G21" s="203"/>
      <c r="H21" s="204"/>
    </row>
    <row r="22" spans="2:10" ht="21" customHeight="1" x14ac:dyDescent="0.45">
      <c r="B22" s="106"/>
      <c r="C22" s="205"/>
      <c r="D22" s="205"/>
      <c r="E22" s="205"/>
      <c r="F22" s="205"/>
      <c r="G22" s="205"/>
      <c r="H22" s="206"/>
    </row>
    <row r="23" spans="2:10" ht="21" customHeight="1" x14ac:dyDescent="0.45">
      <c r="B23" s="207"/>
      <c r="C23" s="205"/>
      <c r="D23" s="205"/>
      <c r="E23" s="205"/>
      <c r="F23" s="205"/>
      <c r="G23" s="205"/>
      <c r="H23" s="206"/>
    </row>
    <row r="24" spans="2:10" ht="21" customHeight="1" x14ac:dyDescent="0.45">
      <c r="B24" s="208"/>
      <c r="C24" s="209"/>
      <c r="D24" s="209"/>
      <c r="E24" s="209"/>
      <c r="F24" s="209"/>
      <c r="G24" s="209"/>
      <c r="H24" s="210"/>
      <c r="I24" s="51"/>
    </row>
    <row r="25" spans="2:10" ht="9" customHeight="1" x14ac:dyDescent="0.45">
      <c r="B25" s="54"/>
      <c r="C25" s="54"/>
      <c r="D25" s="54"/>
      <c r="E25" s="54"/>
      <c r="F25" s="54"/>
      <c r="G25" s="54"/>
      <c r="H25" s="54"/>
      <c r="I25" s="51"/>
    </row>
    <row r="26" spans="2:10" ht="21" customHeight="1" thickBot="1" x14ac:dyDescent="0.5">
      <c r="B26" s="102" t="s">
        <v>77</v>
      </c>
      <c r="C26" s="102"/>
      <c r="D26" s="102"/>
      <c r="E26" s="102"/>
      <c r="F26" s="102"/>
      <c r="G26" s="102"/>
      <c r="H26" s="102"/>
      <c r="I26" s="51" t="s">
        <v>36</v>
      </c>
      <c r="J26" s="23" t="s">
        <v>37</v>
      </c>
    </row>
    <row r="27" spans="2:10" ht="21" customHeight="1" thickBot="1" x14ac:dyDescent="0.5">
      <c r="B27" s="102"/>
      <c r="C27" s="102"/>
      <c r="D27" s="102"/>
      <c r="E27" s="102"/>
      <c r="F27" s="102"/>
      <c r="G27" s="102"/>
      <c r="H27" s="102"/>
      <c r="I27" s="24" t="s">
        <v>76</v>
      </c>
      <c r="J27" s="19" t="s">
        <v>38</v>
      </c>
    </row>
    <row r="28" spans="2:10" ht="15" customHeight="1" x14ac:dyDescent="0.45">
      <c r="I28" s="25"/>
    </row>
    <row r="29" spans="2:10" ht="21" customHeight="1" x14ac:dyDescent="0.45">
      <c r="B29" s="19" t="str">
        <f>'様式7証明書(3号)'!C29</f>
        <v>　なお、当該返礼品等を取り扱うに当たって、下記の事項に同意します。</v>
      </c>
    </row>
    <row r="30" spans="2:10" ht="21" customHeight="1" x14ac:dyDescent="0.45">
      <c r="B30" s="34" t="str">
        <f>'様式7証明書(3号)'!C30</f>
        <v>・</v>
      </c>
      <c r="C30" s="102" t="str">
        <f>'様式7証明書(3号)'!D30</f>
        <v>当該返礼品等については、地場産品基準（平成 31 年総務省告示第 179 号第５条）第８号イ～ハの返礼品等として提出先以外の都道府県又は市区町村が取り扱う場合を除き、本証明書の提出先以外の都道府県又は市区町村の第３号の返礼品等として取り扱わないこと。</v>
      </c>
      <c r="D30" s="102">
        <f>'様式7証明書(3号)'!E30</f>
        <v>0</v>
      </c>
      <c r="E30" s="102">
        <f>'様式7証明書(3号)'!F30</f>
        <v>0</v>
      </c>
      <c r="F30" s="102">
        <f>'様式7証明書(3号)'!G30</f>
        <v>0</v>
      </c>
      <c r="G30" s="102">
        <f>'様式7証明書(3号)'!H30</f>
        <v>0</v>
      </c>
      <c r="H30" s="102">
        <f>'様式7証明書(3号)'!I30</f>
        <v>0</v>
      </c>
    </row>
    <row r="31" spans="2:10" ht="21" customHeight="1" x14ac:dyDescent="0.45">
      <c r="B31" s="52"/>
      <c r="C31" s="102">
        <f>'様式7証明書(3号)'!D31</f>
        <v>0</v>
      </c>
      <c r="D31" s="102">
        <f>'様式7証明書(3号)'!E31</f>
        <v>0</v>
      </c>
      <c r="E31" s="102">
        <f>'様式7証明書(3号)'!F31</f>
        <v>0</v>
      </c>
      <c r="F31" s="102">
        <f>'様式7証明書(3号)'!G31</f>
        <v>0</v>
      </c>
      <c r="G31" s="102">
        <f>'様式7証明書(3号)'!H31</f>
        <v>0</v>
      </c>
      <c r="H31" s="102">
        <f>'様式7証明書(3号)'!I31</f>
        <v>0</v>
      </c>
    </row>
    <row r="32" spans="2:10" ht="21" customHeight="1" x14ac:dyDescent="0.45">
      <c r="B32" s="52"/>
      <c r="C32" s="102">
        <f>'様式7証明書(3号)'!D32</f>
        <v>0</v>
      </c>
      <c r="D32" s="102">
        <f>'様式7証明書(3号)'!E32</f>
        <v>0</v>
      </c>
      <c r="E32" s="102">
        <f>'様式7証明書(3号)'!F32</f>
        <v>0</v>
      </c>
      <c r="F32" s="102">
        <f>'様式7証明書(3号)'!G32</f>
        <v>0</v>
      </c>
      <c r="G32" s="102">
        <f>'様式7証明書(3号)'!H32</f>
        <v>0</v>
      </c>
      <c r="H32" s="102">
        <f>'様式7証明書(3号)'!I32</f>
        <v>0</v>
      </c>
    </row>
    <row r="33" spans="2:8" ht="21" customHeight="1" x14ac:dyDescent="0.45">
      <c r="B33" s="26" t="str">
        <f>'様式7証明書(3号)'!C33</f>
        <v>・</v>
      </c>
      <c r="C33" s="101" t="str">
        <f>'様式7証明書(3号)'!D33</f>
        <v xml:space="preserve">当該返礼品等の付加価値の算出方法等について、地方団体の求めに応じ、必要な説明や資料提供等を行うこと。 </v>
      </c>
      <c r="D33" s="101">
        <f>'様式7証明書(3号)'!E33</f>
        <v>0</v>
      </c>
      <c r="E33" s="101">
        <f>'様式7証明書(3号)'!F33</f>
        <v>0</v>
      </c>
      <c r="F33" s="101">
        <f>'様式7証明書(3号)'!G33</f>
        <v>0</v>
      </c>
      <c r="G33" s="101">
        <f>'様式7証明書(3号)'!H33</f>
        <v>0</v>
      </c>
      <c r="H33" s="101">
        <f>'様式7証明書(3号)'!I33</f>
        <v>0</v>
      </c>
    </row>
    <row r="34" spans="2:8" ht="21" customHeight="1" x14ac:dyDescent="0.45">
      <c r="C34" s="101">
        <f>'様式7証明書(3号)'!D34</f>
        <v>0</v>
      </c>
      <c r="D34" s="101">
        <f>'様式7証明書(3号)'!E34</f>
        <v>0</v>
      </c>
      <c r="E34" s="101">
        <f>'様式7証明書(3号)'!F34</f>
        <v>0</v>
      </c>
      <c r="F34" s="101">
        <f>'様式7証明書(3号)'!G34</f>
        <v>0</v>
      </c>
      <c r="G34" s="101">
        <f>'様式7証明書(3号)'!H34</f>
        <v>0</v>
      </c>
      <c r="H34" s="101">
        <f>'様式7証明書(3号)'!I34</f>
        <v>0</v>
      </c>
    </row>
    <row r="35" spans="2:8" ht="21" customHeight="1" x14ac:dyDescent="0.45">
      <c r="B35" s="100" t="str">
        <f>'様式7証明書(3号)'!C35</f>
        <v>記載要領</v>
      </c>
      <c r="C35" s="100">
        <f>'様式7証明書(3号)'!D35</f>
        <v>0</v>
      </c>
      <c r="E35" s="53"/>
      <c r="F35" s="53"/>
      <c r="G35" s="53"/>
      <c r="H35" s="53"/>
    </row>
    <row r="36" spans="2:8" ht="18" customHeight="1" x14ac:dyDescent="0.45">
      <c r="B36" s="26" t="str">
        <f>'様式7証明書(3号)'!C36</f>
        <v>※１</v>
      </c>
      <c r="C36" s="101" t="str">
        <f>'様式7証明書(3号)'!D36</f>
        <v>　返礼品等の製造・加工が行われた場所について、国内の場合は都道府県名及び市区町村名（例：○○県○○市）、国外の場合は国名を記載すること。</v>
      </c>
      <c r="D36" s="101">
        <f>'様式7証明書(3号)'!E36</f>
        <v>0</v>
      </c>
      <c r="E36" s="101">
        <f>'様式7証明書(3号)'!F36</f>
        <v>0</v>
      </c>
      <c r="F36" s="101">
        <f>'様式7証明書(3号)'!G36</f>
        <v>0</v>
      </c>
      <c r="G36" s="101">
        <f>'様式7証明書(3号)'!H36</f>
        <v>0</v>
      </c>
      <c r="H36" s="101">
        <f>'様式7証明書(3号)'!I36</f>
        <v>0</v>
      </c>
    </row>
    <row r="37" spans="2:8" ht="18" customHeight="1" x14ac:dyDescent="0.45">
      <c r="C37" s="101">
        <f>'様式7証明書(3号)'!D37</f>
        <v>0</v>
      </c>
      <c r="D37" s="101">
        <f>'様式7証明書(3号)'!E37</f>
        <v>0</v>
      </c>
      <c r="E37" s="101">
        <f>'様式7証明書(3号)'!F37</f>
        <v>0</v>
      </c>
      <c r="F37" s="101">
        <f>'様式7証明書(3号)'!G37</f>
        <v>0</v>
      </c>
      <c r="G37" s="101">
        <f>'様式7証明書(3号)'!H37</f>
        <v>0</v>
      </c>
      <c r="H37" s="101">
        <f>'様式7証明書(3号)'!I37</f>
        <v>0</v>
      </c>
    </row>
    <row r="38" spans="2:8" ht="18" customHeight="1" x14ac:dyDescent="0.45">
      <c r="B38" s="26" t="str">
        <f>'様式7証明書(3号)'!C38</f>
        <v xml:space="preserve"> ※２</v>
      </c>
      <c r="C38" s="101" t="str">
        <f>'様式7証明書(3号)'!D38</f>
        <v>　当該返礼品等を一般消費者に対して販売する際の通常の価格を記載すること。なお、当該返礼品等が非売品である場合には、当該返礼品等の類似製品に係る通常の価格を記載すること。</v>
      </c>
      <c r="D38" s="101">
        <f>'様式7証明書(3号)'!E38</f>
        <v>0</v>
      </c>
      <c r="E38" s="101">
        <f>'様式7証明書(3号)'!F38</f>
        <v>0</v>
      </c>
      <c r="F38" s="101">
        <f>'様式7証明書(3号)'!G38</f>
        <v>0</v>
      </c>
      <c r="G38" s="101">
        <f>'様式7証明書(3号)'!H38</f>
        <v>0</v>
      </c>
      <c r="H38" s="101">
        <f>'様式7証明書(3号)'!I38</f>
        <v>0</v>
      </c>
    </row>
    <row r="39" spans="2:8" ht="18" customHeight="1" x14ac:dyDescent="0.45">
      <c r="C39" s="101">
        <f>'様式7証明書(3号)'!D39</f>
        <v>0</v>
      </c>
      <c r="D39" s="101">
        <f>'様式7証明書(3号)'!E39</f>
        <v>0</v>
      </c>
      <c r="E39" s="101">
        <f>'様式7証明書(3号)'!F39</f>
        <v>0</v>
      </c>
      <c r="F39" s="101">
        <f>'様式7証明書(3号)'!G39</f>
        <v>0</v>
      </c>
      <c r="G39" s="101">
        <f>'様式7証明書(3号)'!H39</f>
        <v>0</v>
      </c>
      <c r="H39" s="101">
        <f>'様式7証明書(3号)'!I39</f>
        <v>0</v>
      </c>
    </row>
    <row r="40" spans="2:8" ht="18" customHeight="1" x14ac:dyDescent="0.45">
      <c r="C40" s="101">
        <f>'様式7証明書(3号)'!D40</f>
        <v>0</v>
      </c>
      <c r="D40" s="101">
        <f>'様式7証明書(3号)'!E40</f>
        <v>0</v>
      </c>
      <c r="E40" s="101">
        <f>'様式7証明書(3号)'!F40</f>
        <v>0</v>
      </c>
      <c r="F40" s="101">
        <f>'様式7証明書(3号)'!G40</f>
        <v>0</v>
      </c>
      <c r="G40" s="101">
        <f>'様式7証明書(3号)'!H40</f>
        <v>0</v>
      </c>
      <c r="H40" s="101">
        <f>'様式7証明書(3号)'!I40</f>
        <v>0</v>
      </c>
    </row>
    <row r="41" spans="2:8" ht="21" customHeight="1" x14ac:dyDescent="0.45"/>
    <row r="42" spans="2:8" ht="21" customHeight="1" x14ac:dyDescent="0.45"/>
    <row r="43" spans="2:8" ht="21" customHeight="1" x14ac:dyDescent="0.45"/>
    <row r="44" spans="2:8" ht="21" customHeight="1" x14ac:dyDescent="0.45"/>
    <row r="45" spans="2:8" ht="21" customHeight="1" x14ac:dyDescent="0.45"/>
    <row r="46" spans="2:8" ht="21" customHeight="1" x14ac:dyDescent="0.45"/>
    <row r="47" spans="2:8" ht="21" customHeight="1" x14ac:dyDescent="0.45"/>
    <row r="48" spans="2:8" ht="21" customHeight="1" x14ac:dyDescent="0.45"/>
    <row r="49" ht="21" customHeight="1" x14ac:dyDescent="0.45"/>
    <row r="50" ht="21" customHeight="1" x14ac:dyDescent="0.45"/>
    <row r="51" ht="21" customHeight="1" x14ac:dyDescent="0.45"/>
    <row r="52" ht="21" customHeight="1" x14ac:dyDescent="0.45"/>
    <row r="53" ht="21" customHeight="1" x14ac:dyDescent="0.45"/>
    <row r="54" ht="21" customHeight="1" x14ac:dyDescent="0.45"/>
    <row r="55" ht="21" customHeight="1" x14ac:dyDescent="0.45"/>
    <row r="56" ht="21" customHeight="1" x14ac:dyDescent="0.45"/>
    <row r="57" ht="21" customHeight="1" x14ac:dyDescent="0.45"/>
    <row r="58" ht="21" customHeight="1" x14ac:dyDescent="0.45"/>
    <row r="59" ht="21" customHeight="1" x14ac:dyDescent="0.45"/>
    <row r="60" ht="21" customHeight="1" x14ac:dyDescent="0.45"/>
    <row r="61" ht="21" customHeight="1" x14ac:dyDescent="0.45"/>
    <row r="62" ht="21" customHeight="1" x14ac:dyDescent="0.45"/>
    <row r="63" ht="21" customHeight="1" x14ac:dyDescent="0.45"/>
    <row r="64" ht="21" customHeight="1" x14ac:dyDescent="0.45"/>
    <row r="65" ht="21" customHeight="1" x14ac:dyDescent="0.45"/>
    <row r="66" ht="21" customHeight="1" x14ac:dyDescent="0.45"/>
  </sheetData>
  <sheetProtection formatCells="0" formatColumns="0" formatRows="0" insertColumns="0" insertRows="0" insertHyperlinks="0" deleteColumns="0" deleteRows="0" sort="0" autoFilter="0" pivotTables="0"/>
  <mergeCells count="9">
    <mergeCell ref="B35:C35"/>
    <mergeCell ref="C36:H37"/>
    <mergeCell ref="C38:H40"/>
    <mergeCell ref="B4:H4"/>
    <mergeCell ref="B8:H11"/>
    <mergeCell ref="B21:H24"/>
    <mergeCell ref="B26:H27"/>
    <mergeCell ref="C30:H32"/>
    <mergeCell ref="C33:H34"/>
  </mergeCells>
  <phoneticPr fontId="18"/>
  <pageMargins left="0.25" right="0.25" top="0.75" bottom="0.75" header="0.3" footer="0.3"/>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Check Box 1">
              <controlPr defaultSize="0" autoFill="0" autoLine="0" autoPict="0">
                <anchor moveWithCells="1">
                  <from>
                    <xdr:col>1</xdr:col>
                    <xdr:colOff>121920</xdr:colOff>
                    <xdr:row>10</xdr:row>
                    <xdr:rowOff>190500</xdr:rowOff>
                  </from>
                  <to>
                    <xdr:col>2</xdr:col>
                    <xdr:colOff>83820</xdr:colOff>
                    <xdr:row>12</xdr:row>
                    <xdr:rowOff>60960</xdr:rowOff>
                  </to>
                </anchor>
              </controlPr>
            </control>
          </mc:Choice>
        </mc:AlternateContent>
        <mc:AlternateContent xmlns:mc="http://schemas.openxmlformats.org/markup-compatibility/2006">
          <mc:Choice Requires="x14">
            <control shapeId="185346" r:id="rId5" name="Check Box 2">
              <controlPr defaultSize="0" autoFill="0" autoLine="0" autoPict="0">
                <anchor moveWithCells="1">
                  <from>
                    <xdr:col>1</xdr:col>
                    <xdr:colOff>121920</xdr:colOff>
                    <xdr:row>16</xdr:row>
                    <xdr:rowOff>121920</xdr:rowOff>
                  </from>
                  <to>
                    <xdr:col>2</xdr:col>
                    <xdr:colOff>83820</xdr:colOff>
                    <xdr:row>18</xdr:row>
                    <xdr:rowOff>68580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06CC7-9A27-4E5D-B4E9-F68DB0896EFB}">
  <sheetPr>
    <tabColor rgb="FFFFFF00"/>
    <pageSetUpPr fitToPage="1"/>
  </sheetPr>
  <dimension ref="B1:N27"/>
  <sheetViews>
    <sheetView showGridLines="0" view="pageBreakPreview" topLeftCell="A13" zoomScale="40" zoomScaleNormal="55" zoomScaleSheetLayoutView="40" workbookViewId="0">
      <selection activeCell="K24" sqref="K24"/>
    </sheetView>
  </sheetViews>
  <sheetFormatPr defaultColWidth="9" defaultRowHeight="31.8" x14ac:dyDescent="0.45"/>
  <cols>
    <col min="1" max="1" width="9" style="1"/>
    <col min="2" max="2" width="8.59765625" style="2" customWidth="1"/>
    <col min="3" max="3" width="8.09765625" style="1" customWidth="1"/>
    <col min="4" max="4" width="21.3984375" style="1" customWidth="1"/>
    <col min="5" max="5" width="24.09765625" style="1" customWidth="1"/>
    <col min="6" max="6" width="59.3984375" style="1" customWidth="1"/>
    <col min="7" max="7" width="27.69921875" style="1" customWidth="1"/>
    <col min="8" max="8" width="48.69921875" style="1" customWidth="1"/>
    <col min="9" max="9" width="35.69921875" style="1" customWidth="1"/>
    <col min="10" max="10" width="28.296875" style="1" customWidth="1"/>
    <col min="11" max="11" width="20.69921875" style="1" customWidth="1"/>
    <col min="12" max="12" width="24.69921875" style="1" customWidth="1"/>
    <col min="13" max="13" width="27.8984375" style="1" customWidth="1"/>
    <col min="14" max="14" width="8.69921875" style="1" customWidth="1"/>
    <col min="15" max="16384" width="9" style="1"/>
  </cols>
  <sheetData>
    <row r="1" spans="2:14" ht="41.4" customHeight="1" x14ac:dyDescent="0.45">
      <c r="B1" s="4" t="s">
        <v>79</v>
      </c>
      <c r="D1" s="49"/>
      <c r="E1" s="49"/>
      <c r="F1" s="49"/>
      <c r="G1" s="49"/>
      <c r="H1" s="49"/>
      <c r="I1" s="49"/>
      <c r="J1" s="49"/>
      <c r="K1" s="49"/>
      <c r="L1" s="49"/>
      <c r="M1" s="2" t="s">
        <v>11</v>
      </c>
    </row>
    <row r="2" spans="2:14" ht="41.4" customHeight="1" x14ac:dyDescent="0.45">
      <c r="D2" s="196" t="s">
        <v>49</v>
      </c>
      <c r="E2" s="196"/>
      <c r="F2" s="196"/>
      <c r="G2" s="196"/>
      <c r="H2" s="196"/>
      <c r="I2" s="196"/>
      <c r="J2" s="196"/>
      <c r="K2" s="196"/>
      <c r="L2" s="196"/>
      <c r="M2" s="196"/>
    </row>
    <row r="3" spans="2:14" ht="30.6" customHeight="1" x14ac:dyDescent="0.45">
      <c r="C3" s="1" t="s">
        <v>48</v>
      </c>
    </row>
    <row r="4" spans="2:14" ht="41.4" customHeight="1" x14ac:dyDescent="0.45">
      <c r="J4" s="3" t="s">
        <v>7</v>
      </c>
      <c r="L4" s="3"/>
    </row>
    <row r="5" spans="2:14" ht="60" customHeight="1" x14ac:dyDescent="0.9">
      <c r="J5" s="57" t="s">
        <v>8</v>
      </c>
      <c r="K5" s="57"/>
      <c r="L5" s="59" t="s">
        <v>20</v>
      </c>
      <c r="M5" s="57"/>
    </row>
    <row r="6" spans="2:14" ht="60" customHeight="1" x14ac:dyDescent="0.9">
      <c r="J6" s="57" t="s">
        <v>9</v>
      </c>
      <c r="K6" s="57"/>
      <c r="L6" s="59" t="s">
        <v>21</v>
      </c>
      <c r="M6" s="57"/>
    </row>
    <row r="7" spans="2:14" ht="60" customHeight="1" x14ac:dyDescent="0.9">
      <c r="J7" s="57" t="s">
        <v>10</v>
      </c>
      <c r="K7" s="57"/>
      <c r="L7" s="59" t="s">
        <v>22</v>
      </c>
      <c r="M7" s="57"/>
      <c r="N7" s="4"/>
    </row>
    <row r="8" spans="2:14" ht="30.6" customHeight="1" thickBot="1" x14ac:dyDescent="0.5">
      <c r="H8" s="16"/>
      <c r="I8" s="17"/>
    </row>
    <row r="9" spans="2:14" ht="42" customHeight="1" x14ac:dyDescent="0.45">
      <c r="C9" s="192" t="s">
        <v>0</v>
      </c>
      <c r="D9" s="193"/>
      <c r="E9" s="224" t="s">
        <v>71</v>
      </c>
      <c r="F9" s="225"/>
      <c r="G9" s="226"/>
      <c r="H9" s="15"/>
      <c r="I9" s="3" t="s">
        <v>25</v>
      </c>
    </row>
    <row r="10" spans="2:14" ht="42" customHeight="1" thickBot="1" x14ac:dyDescent="0.5">
      <c r="C10" s="156" t="s">
        <v>5</v>
      </c>
      <c r="D10" s="157"/>
      <c r="E10" s="213" t="s">
        <v>72</v>
      </c>
      <c r="F10" s="214"/>
      <c r="G10" s="215"/>
      <c r="I10" s="3" t="s">
        <v>78</v>
      </c>
    </row>
    <row r="11" spans="2:14" ht="42" customHeight="1" x14ac:dyDescent="0.45">
      <c r="C11" s="211" t="s">
        <v>6</v>
      </c>
      <c r="D11" s="212"/>
      <c r="E11" s="213" t="s">
        <v>73</v>
      </c>
      <c r="F11" s="214"/>
      <c r="G11" s="215"/>
      <c r="H11" s="62"/>
      <c r="I11" s="216" t="s">
        <v>18</v>
      </c>
      <c r="J11" s="217"/>
      <c r="K11" s="218" t="s">
        <v>52</v>
      </c>
      <c r="L11" s="219"/>
      <c r="M11" s="62"/>
    </row>
    <row r="12" spans="2:14" ht="42" customHeight="1" thickBot="1" x14ac:dyDescent="0.5">
      <c r="C12" s="211" t="s">
        <v>23</v>
      </c>
      <c r="D12" s="212"/>
      <c r="E12" s="222">
        <v>1000</v>
      </c>
      <c r="F12" s="223"/>
      <c r="G12" s="60" t="s">
        <v>70</v>
      </c>
      <c r="H12" s="62"/>
      <c r="I12" s="63" t="s">
        <v>50</v>
      </c>
      <c r="J12" s="64" t="s">
        <v>4</v>
      </c>
      <c r="K12" s="220"/>
      <c r="L12" s="221"/>
      <c r="M12" s="62"/>
    </row>
    <row r="13" spans="2:14" ht="42" customHeight="1" thickBot="1" x14ac:dyDescent="0.5">
      <c r="C13" s="227" t="s">
        <v>24</v>
      </c>
      <c r="D13" s="228"/>
      <c r="E13" s="229">
        <f>IF($E$12="","",$E$12*1.1)</f>
        <v>1100</v>
      </c>
      <c r="F13" s="230"/>
      <c r="G13" s="61" t="s">
        <v>70</v>
      </c>
      <c r="H13" s="62"/>
      <c r="I13" s="65">
        <f>J19+J21+J23+J25</f>
        <v>850</v>
      </c>
      <c r="J13" s="66">
        <f>IFERROR((J19+J21+J23+J25)/E12,"")</f>
        <v>0.85</v>
      </c>
      <c r="K13" s="231">
        <v>1000</v>
      </c>
      <c r="L13" s="232"/>
      <c r="M13" s="62"/>
    </row>
    <row r="14" spans="2:14" ht="42" customHeight="1" x14ac:dyDescent="0.45">
      <c r="C14" s="67"/>
      <c r="D14" s="67"/>
      <c r="E14" s="67"/>
      <c r="F14" s="67"/>
      <c r="G14" s="68"/>
      <c r="H14" s="62"/>
      <c r="I14" s="62"/>
      <c r="J14" s="62"/>
      <c r="K14" s="62"/>
      <c r="L14" s="62"/>
      <c r="M14" s="62"/>
    </row>
    <row r="15" spans="2:14" ht="43.2" customHeight="1" thickBot="1" x14ac:dyDescent="0.5">
      <c r="C15" s="62"/>
      <c r="D15" s="62"/>
      <c r="E15" s="62"/>
      <c r="F15" s="62"/>
      <c r="G15" s="62"/>
      <c r="H15" s="62"/>
      <c r="I15" s="69"/>
      <c r="J15" s="62"/>
      <c r="K15" s="62"/>
      <c r="L15" s="62"/>
      <c r="M15" s="67"/>
    </row>
    <row r="16" spans="2:14" ht="19.5" customHeight="1" x14ac:dyDescent="0.45">
      <c r="C16" s="233" t="s">
        <v>1</v>
      </c>
      <c r="D16" s="234"/>
      <c r="E16" s="239" t="s">
        <v>57</v>
      </c>
      <c r="F16" s="242" t="s">
        <v>56</v>
      </c>
      <c r="G16" s="243"/>
      <c r="H16" s="248" t="s">
        <v>2</v>
      </c>
      <c r="I16" s="249"/>
      <c r="J16" s="242" t="s">
        <v>3</v>
      </c>
      <c r="K16" s="243"/>
      <c r="L16" s="248" t="s">
        <v>12</v>
      </c>
      <c r="M16" s="256"/>
    </row>
    <row r="17" spans="2:14" s="7" customFormat="1" ht="19.5" customHeight="1" x14ac:dyDescent="0.45">
      <c r="B17" s="2"/>
      <c r="C17" s="235"/>
      <c r="D17" s="236"/>
      <c r="E17" s="240"/>
      <c r="F17" s="244"/>
      <c r="G17" s="245"/>
      <c r="H17" s="250"/>
      <c r="I17" s="251"/>
      <c r="J17" s="254"/>
      <c r="K17" s="255"/>
      <c r="L17" s="250"/>
      <c r="M17" s="257"/>
    </row>
    <row r="18" spans="2:14" ht="69" customHeight="1" thickBot="1" x14ac:dyDescent="0.5">
      <c r="C18" s="237"/>
      <c r="D18" s="238"/>
      <c r="E18" s="241"/>
      <c r="F18" s="246"/>
      <c r="G18" s="247"/>
      <c r="H18" s="252"/>
      <c r="I18" s="253"/>
      <c r="J18" s="70" t="s">
        <v>51</v>
      </c>
      <c r="K18" s="71" t="s">
        <v>4</v>
      </c>
      <c r="L18" s="252"/>
      <c r="M18" s="258"/>
      <c r="N18" s="8"/>
    </row>
    <row r="19" spans="2:14" ht="63" customHeight="1" x14ac:dyDescent="0.45">
      <c r="B19" s="112" t="s">
        <v>14</v>
      </c>
      <c r="C19" s="259" t="s">
        <v>60</v>
      </c>
      <c r="D19" s="260"/>
      <c r="E19" s="72" t="s">
        <v>58</v>
      </c>
      <c r="F19" s="263" t="s">
        <v>63</v>
      </c>
      <c r="G19" s="264"/>
      <c r="H19" s="265" t="s">
        <v>64</v>
      </c>
      <c r="I19" s="266"/>
      <c r="J19" s="73">
        <v>150</v>
      </c>
      <c r="K19" s="74">
        <f t="shared" ref="K19:K26" si="0">IFERROR(IF(OR(J19="",J19=0),"％",J19/$E$12),0)</f>
        <v>0.15</v>
      </c>
      <c r="L19" s="267"/>
      <c r="M19" s="268"/>
    </row>
    <row r="20" spans="2:14" ht="63" customHeight="1" x14ac:dyDescent="0.45">
      <c r="B20" s="112"/>
      <c r="C20" s="261"/>
      <c r="D20" s="262"/>
      <c r="E20" s="75" t="s">
        <v>59</v>
      </c>
      <c r="F20" s="269" t="s">
        <v>62</v>
      </c>
      <c r="G20" s="270"/>
      <c r="H20" s="271" t="s">
        <v>81</v>
      </c>
      <c r="I20" s="272"/>
      <c r="J20" s="76">
        <v>50</v>
      </c>
      <c r="K20" s="77">
        <f t="shared" si="0"/>
        <v>0.05</v>
      </c>
      <c r="L20" s="273"/>
      <c r="M20" s="274"/>
    </row>
    <row r="21" spans="2:14" ht="63" customHeight="1" x14ac:dyDescent="0.45">
      <c r="B21" s="112" t="s">
        <v>15</v>
      </c>
      <c r="C21" s="275" t="s">
        <v>61</v>
      </c>
      <c r="D21" s="276"/>
      <c r="E21" s="78" t="s">
        <v>58</v>
      </c>
      <c r="F21" s="277" t="s">
        <v>66</v>
      </c>
      <c r="G21" s="278"/>
      <c r="H21" s="279" t="s">
        <v>68</v>
      </c>
      <c r="I21" s="280"/>
      <c r="J21" s="79">
        <v>300</v>
      </c>
      <c r="K21" s="80">
        <f t="shared" si="0"/>
        <v>0.3</v>
      </c>
      <c r="L21" s="281"/>
      <c r="M21" s="282"/>
    </row>
    <row r="22" spans="2:14" ht="63" customHeight="1" x14ac:dyDescent="0.45">
      <c r="B22" s="112"/>
      <c r="C22" s="261"/>
      <c r="D22" s="262"/>
      <c r="E22" s="75" t="s">
        <v>59</v>
      </c>
      <c r="F22" s="277" t="s">
        <v>65</v>
      </c>
      <c r="G22" s="278"/>
      <c r="H22" s="277" t="s">
        <v>69</v>
      </c>
      <c r="I22" s="278"/>
      <c r="J22" s="81">
        <v>100</v>
      </c>
      <c r="K22" s="77">
        <f t="shared" si="0"/>
        <v>0.1</v>
      </c>
      <c r="L22" s="273"/>
      <c r="M22" s="274"/>
    </row>
    <row r="23" spans="2:14" ht="63" customHeight="1" x14ac:dyDescent="0.45">
      <c r="B23" s="112" t="s">
        <v>16</v>
      </c>
      <c r="C23" s="275" t="s">
        <v>67</v>
      </c>
      <c r="D23" s="276"/>
      <c r="E23" s="78" t="s">
        <v>58</v>
      </c>
      <c r="F23" s="289" t="s">
        <v>74</v>
      </c>
      <c r="G23" s="290"/>
      <c r="H23" s="279" t="s">
        <v>68</v>
      </c>
      <c r="I23" s="280"/>
      <c r="J23" s="79">
        <v>200</v>
      </c>
      <c r="K23" s="80">
        <f t="shared" si="0"/>
        <v>0.2</v>
      </c>
      <c r="L23" s="281"/>
      <c r="M23" s="282"/>
    </row>
    <row r="24" spans="2:14" ht="63" customHeight="1" x14ac:dyDescent="0.45">
      <c r="B24" s="112"/>
      <c r="C24" s="261"/>
      <c r="D24" s="262"/>
      <c r="E24" s="75" t="s">
        <v>59</v>
      </c>
      <c r="F24" s="291"/>
      <c r="G24" s="292"/>
      <c r="H24" s="269"/>
      <c r="I24" s="270"/>
      <c r="J24" s="81"/>
      <c r="K24" s="77" t="str">
        <f t="shared" si="0"/>
        <v>％</v>
      </c>
      <c r="L24" s="273"/>
      <c r="M24" s="274"/>
    </row>
    <row r="25" spans="2:14" ht="63" customHeight="1" x14ac:dyDescent="0.45">
      <c r="B25" s="112" t="s">
        <v>17</v>
      </c>
      <c r="C25" s="275" t="s">
        <v>13</v>
      </c>
      <c r="D25" s="276"/>
      <c r="E25" s="78" t="s">
        <v>58</v>
      </c>
      <c r="F25" s="289" t="s">
        <v>75</v>
      </c>
      <c r="G25" s="290"/>
      <c r="H25" s="279" t="s">
        <v>68</v>
      </c>
      <c r="I25" s="280"/>
      <c r="J25" s="79">
        <v>200</v>
      </c>
      <c r="K25" s="80">
        <f t="shared" si="0"/>
        <v>0.2</v>
      </c>
      <c r="L25" s="281"/>
      <c r="M25" s="282"/>
    </row>
    <row r="26" spans="2:14" ht="63" customHeight="1" thickBot="1" x14ac:dyDescent="0.5">
      <c r="B26" s="112"/>
      <c r="C26" s="293"/>
      <c r="D26" s="294"/>
      <c r="E26" s="82" t="s">
        <v>59</v>
      </c>
      <c r="F26" s="283"/>
      <c r="G26" s="284"/>
      <c r="H26" s="285"/>
      <c r="I26" s="286"/>
      <c r="J26" s="83"/>
      <c r="K26" s="84" t="str">
        <f t="shared" si="0"/>
        <v>％</v>
      </c>
      <c r="L26" s="287"/>
      <c r="M26" s="288"/>
    </row>
    <row r="27" spans="2:14" ht="63" customHeight="1" thickBot="1" x14ac:dyDescent="0.5">
      <c r="C27" s="143"/>
      <c r="D27" s="144"/>
      <c r="E27" s="50"/>
      <c r="F27" s="145"/>
      <c r="G27" s="144"/>
      <c r="H27" s="145" t="s">
        <v>19</v>
      </c>
      <c r="I27" s="144"/>
      <c r="J27" s="29">
        <f>IF(SUM(J19:J26)=0,"円",SUM(J19:J26))</f>
        <v>1000</v>
      </c>
      <c r="K27" s="28">
        <f>IF($E$12="","％",SUM(K19:K26))</f>
        <v>1</v>
      </c>
      <c r="L27" s="18"/>
      <c r="M27" s="10"/>
    </row>
  </sheetData>
  <mergeCells count="55">
    <mergeCell ref="C27:D27"/>
    <mergeCell ref="F27:G27"/>
    <mergeCell ref="H27:I27"/>
    <mergeCell ref="B25:B26"/>
    <mergeCell ref="C25:D26"/>
    <mergeCell ref="F25:G25"/>
    <mergeCell ref="H25:I25"/>
    <mergeCell ref="L25:M25"/>
    <mergeCell ref="F26:G26"/>
    <mergeCell ref="H26:I26"/>
    <mergeCell ref="L26:M26"/>
    <mergeCell ref="B23:B24"/>
    <mergeCell ref="C23:D24"/>
    <mergeCell ref="F23:G23"/>
    <mergeCell ref="H23:I23"/>
    <mergeCell ref="L23:M23"/>
    <mergeCell ref="F24:G24"/>
    <mergeCell ref="H24:I24"/>
    <mergeCell ref="L24:M24"/>
    <mergeCell ref="B21:B22"/>
    <mergeCell ref="C21:D22"/>
    <mergeCell ref="F21:G21"/>
    <mergeCell ref="H21:I21"/>
    <mergeCell ref="L21:M21"/>
    <mergeCell ref="F22:G22"/>
    <mergeCell ref="H22:I22"/>
    <mergeCell ref="L22:M22"/>
    <mergeCell ref="B19:B20"/>
    <mergeCell ref="C19:D20"/>
    <mergeCell ref="F19:G19"/>
    <mergeCell ref="H19:I19"/>
    <mergeCell ref="L19:M19"/>
    <mergeCell ref="F20:G20"/>
    <mergeCell ref="H20:I20"/>
    <mergeCell ref="L20:M20"/>
    <mergeCell ref="C13:D13"/>
    <mergeCell ref="E13:F13"/>
    <mergeCell ref="K13:L13"/>
    <mergeCell ref="C16:D18"/>
    <mergeCell ref="E16:E18"/>
    <mergeCell ref="F16:G18"/>
    <mergeCell ref="H16:I18"/>
    <mergeCell ref="J16:K17"/>
    <mergeCell ref="L16:M18"/>
    <mergeCell ref="D2:M2"/>
    <mergeCell ref="C9:D9"/>
    <mergeCell ref="E9:G9"/>
    <mergeCell ref="C10:D10"/>
    <mergeCell ref="E10:G10"/>
    <mergeCell ref="C11:D11"/>
    <mergeCell ref="E11:G11"/>
    <mergeCell ref="I11:J11"/>
    <mergeCell ref="K11:L12"/>
    <mergeCell ref="C12:D12"/>
    <mergeCell ref="E12:F12"/>
  </mergeCells>
  <phoneticPr fontId="18"/>
  <printOptions horizontalCentered="1"/>
  <pageMargins left="0.43307086614173229" right="0.23622047244094491" top="0.74803149606299213" bottom="0.74803149606299213" header="0.31496062992125984" footer="0.31496062992125984"/>
  <pageSetup paperSize="9" scale="31"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様式7証明書(3号)</vt:lpstr>
      <vt:lpstr>様式8計算書(3号)</vt:lpstr>
      <vt:lpstr>【記載例】様式7証明書3号(おまんじゅう)</vt:lpstr>
      <vt:lpstr>【記載例】様式8計算書(3号) (おまんじゅう)</vt:lpstr>
      <vt:lpstr>'【記載例】様式7証明書3号(おまんじゅう)'!Print_Area</vt:lpstr>
      <vt:lpstr>'【記載例】様式8計算書(3号) (おまんじゅう)'!Print_Area</vt:lpstr>
      <vt:lpstr>'様式7証明書(3号)'!Print_Area</vt:lpstr>
      <vt:lpstr>'様式8計算書(3号)'!Print_Area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2026-09-28T05:04:36Z</dcterms:created>
  <dcterms:modified xsi:type="dcterms:W3CDTF">2026-09-28T05:04:40Z</dcterms:modified>
</cp:coreProperties>
</file>