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4400" windowHeight="12495" activeTab="0"/>
  </bookViews>
  <sheets>
    <sheet name="予算の概要" sheetId="1" r:id="rId1"/>
    <sheet name="歳入　一般" sheetId="2" r:id="rId2"/>
    <sheet name="歳出　一般" sheetId="3" r:id="rId3"/>
    <sheet name="特別会計 " sheetId="4" r:id="rId4"/>
    <sheet name="決算状況" sheetId="5" r:id="rId5"/>
    <sheet name="市税" sheetId="6" r:id="rId6"/>
  </sheets>
  <definedNames>
    <definedName name="_xlnm.Print_Area" localSheetId="4">'決算状況'!$A$1:$D$11</definedName>
    <definedName name="_xlnm.Print_Area" localSheetId="2">'歳出　一般'!$A$1:$F$20</definedName>
    <definedName name="_xlnm.Print_Area" localSheetId="1">'歳入　一般'!$A$1:$F$26</definedName>
    <definedName name="_xlnm.Print_Area" localSheetId="5">'市税'!$A$1:$D$20</definedName>
    <definedName name="_xlnm.Print_Area" localSheetId="3">'特別会計 '!$A$1:$D$10</definedName>
    <definedName name="_xlnm.Print_Area" localSheetId="0">'予算の概要'!$A$1:$D$17</definedName>
  </definedNames>
  <calcPr fullCalcOnLoad="1"/>
</workbook>
</file>

<file path=xl/sharedStrings.xml><?xml version="1.0" encoding="utf-8"?>
<sst xmlns="http://schemas.openxmlformats.org/spreadsheetml/2006/main" count="112" uniqueCount="91">
  <si>
    <t>１　一般会計及び特別会計</t>
  </si>
  <si>
    <t>予算額</t>
  </si>
  <si>
    <t>補正額</t>
  </si>
  <si>
    <t>予算現額</t>
  </si>
  <si>
    <t>一般会計</t>
  </si>
  <si>
    <t>国民健康保険</t>
  </si>
  <si>
    <t>特別会計</t>
  </si>
  <si>
    <t>住宅新築資金等</t>
  </si>
  <si>
    <t>貸付事業特別会計</t>
  </si>
  <si>
    <t>款</t>
  </si>
  <si>
    <t>構 成 比</t>
  </si>
  <si>
    <t>収入済額</t>
  </si>
  <si>
    <t>市税</t>
  </si>
  <si>
    <t>地方譲与税</t>
  </si>
  <si>
    <t>利子割交付金</t>
  </si>
  <si>
    <t>地方消費税交付金</t>
  </si>
  <si>
    <t>自動車取得税交付金</t>
  </si>
  <si>
    <t>地方交付税</t>
  </si>
  <si>
    <t>交通安全対策特別交付金</t>
  </si>
  <si>
    <t>使用料及び手数料</t>
  </si>
  <si>
    <t>国庫支出金</t>
  </si>
  <si>
    <t>県支出金</t>
  </si>
  <si>
    <t>財産収入</t>
  </si>
  <si>
    <t>繰入金</t>
  </si>
  <si>
    <t>繰越金</t>
  </si>
  <si>
    <t>諸収入</t>
  </si>
  <si>
    <t>市債</t>
  </si>
  <si>
    <t>合計</t>
  </si>
  <si>
    <t>歳出</t>
  </si>
  <si>
    <t>支出済額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</si>
  <si>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</si>
  <si>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</si>
  <si>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</si>
  <si>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</si>
  <si>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</si>
  <si>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</si>
  <si>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</si>
  <si>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</si>
  <si>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</si>
  <si>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</si>
  <si>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公債費</t>
  </si>
  <si>
    <t>諸支出金</t>
  </si>
  <si>
    <t>予備費</t>
  </si>
  <si>
    <t>合　　計</t>
  </si>
  <si>
    <t>特別会計名</t>
  </si>
  <si>
    <t>住宅新築資金等貸付事業</t>
  </si>
  <si>
    <t>一人当たり</t>
  </si>
  <si>
    <t>円</t>
  </si>
  <si>
    <t>(単位　円)</t>
  </si>
  <si>
    <t>構成比</t>
  </si>
  <si>
    <t>市民税</t>
  </si>
  <si>
    <t>固定資産税</t>
  </si>
  <si>
    <t>軽自動車税</t>
  </si>
  <si>
    <t>市たばこ税</t>
  </si>
  <si>
    <t>市税合計</t>
  </si>
  <si>
    <t>介護保険特別会計</t>
  </si>
  <si>
    <t>コミュニティ・プラント事業</t>
  </si>
  <si>
    <t>介護保険</t>
  </si>
  <si>
    <t>（単位　円）</t>
  </si>
  <si>
    <t>（単位　円）</t>
  </si>
  <si>
    <t>コミュニティ･プラ</t>
  </si>
  <si>
    <t>ント事業特別会計</t>
  </si>
  <si>
    <t>歳入</t>
  </si>
  <si>
    <t>地方特例交付金</t>
  </si>
  <si>
    <t>分担金及び負担金</t>
  </si>
  <si>
    <t>寄附金</t>
  </si>
  <si>
    <t>（３）特別会計予算執行状況</t>
  </si>
  <si>
    <t>（単位　円）</t>
  </si>
  <si>
    <t>会計名</t>
  </si>
  <si>
    <t>一般会計</t>
  </si>
  <si>
    <t>特　別　会　計</t>
  </si>
  <si>
    <t>都市計画税</t>
  </si>
  <si>
    <t>（５）市税負担状況</t>
  </si>
  <si>
    <t>（１）予算の概要</t>
  </si>
  <si>
    <t>配当割交付金</t>
  </si>
  <si>
    <t>株式等譲渡所得割交付金</t>
  </si>
  <si>
    <t>収入率</t>
  </si>
  <si>
    <t>執行率</t>
  </si>
  <si>
    <t>後期高齢者医療</t>
  </si>
  <si>
    <t>後期高齢者医療</t>
  </si>
  <si>
    <t>後期高齢者医療</t>
  </si>
  <si>
    <t>（単位  円）</t>
  </si>
  <si>
    <t>一世帯当たり</t>
  </si>
  <si>
    <t>(H30.4.1現在)</t>
  </si>
  <si>
    <t>(H30.9.30現在)</t>
  </si>
  <si>
    <t>H30．9．30現在</t>
  </si>
  <si>
    <t>（２）一般会計予算執行状況(H30.4.1～H30.9.30)</t>
  </si>
  <si>
    <t>H30．9．30現在</t>
  </si>
  <si>
    <t>（４）平成29年度決算の状況</t>
  </si>
  <si>
    <t xml:space="preserve"> 平成30年９月30日現在の人口、世帯数で算出</t>
  </si>
  <si>
    <t>　　人口　　62,720人　　　世帯　　26,168世帯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</si>
</sst>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%"/>
    <numFmt numFmtId="178" formatCode="#,##0.00000"/>
    <numFmt numFmtId="179" formatCode="0.0"/>
    <numFmt numFmtId="180" formatCode="0;&quot;△ &quot;0"/>
    <numFmt numFmtId="181" formatCode="#,##0;&quot;△ &quot;#,##0"/>
    <numFmt numFmtId="182" formatCode="#,##0_ "/>
    <numFmt numFmtId="183" formatCode="#,##0;&quot;△&quot;#,##0"/>
    <numFmt numFmtId="184" formatCode="0_ "/>
    <numFmt numFmtId="185" formatCode="#,##0.00_ ;[Red]\-#,##0.00\ "/>
    <numFmt numFmtId="186" formatCode="0.0000000_ "/>
    <numFmt numFmtId="187" formatCode="0.0_ "/>
    <numFmt numFmtId="188" formatCode="#,##0.00000_ "/>
    <numFmt numFmtId="189" formatCode="#,##0_);[Red]\(#,##0\)"/>
    <numFmt numFmtId="190" formatCode="0.00000000_ "/>
    <numFmt numFmtId="191" formatCode="#,##0.0;[Red]\-#,##0.0"/>
    <numFmt numFmtId="192" formatCode="#,##0.0_ ;[Red]\-#,##0.0\ "/>
    <numFmt numFmtId="193" formatCode="0.00_ "/>
    <numFmt numFmtId="194" formatCode="#,##0.0_ "/>
    <numFmt numFmtId="195" formatCode="[$-411]\(ggge\.mm\.dd\)"/>
    <numFmt numFmtId="196" formatCode="[$-411]\(ggge\.mm\.dd\)&quot;現在&quot;"/>
    <numFmt numFmtId="197" formatCode="[$-411]\(ggge\.mm\.dd\)&quot;＆&quot;&quot;現在&quot;"/>
    <numFmt numFmtId="198" formatCode="0.000_ "/>
    <numFmt numFmtId="199" formatCode="0.00_);[Red]\(0.00\)"/>
    <numFmt numFmtId="200" formatCode="0.0_);[Red]\(0.0\)"/>
    <numFmt numFmtId="201" formatCode="#,##0.00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000000_);[Red]\(0.0000000\)"/>
  </numFmts>
  <fonts count="43">
    <font>
      <sz val="9"/>
      <name val="明朝"/>
      <family val="1"/>
    </font>
    <font>
      <b/>
      <sz val="9"/>
      <name val="明朝"/>
      <family val="1"/>
    </font>
    <font>
      <i/>
      <sz val="9"/>
      <name val="明朝"/>
      <family val="1"/>
    </font>
    <font>
      <b/>
      <i/>
      <sz val="9"/>
      <name val="明朝"/>
      <family val="1"/>
    </font>
    <font>
      <sz val="6"/>
      <name val="ＭＳ Ｐ明朝"/>
      <family val="1"/>
    </font>
    <font>
      <sz val="12"/>
      <name val="明朝"/>
      <family val="1"/>
    </font>
    <font>
      <sz val="6"/>
      <name val="ＭＳ Ｐゴシック"/>
      <family val="3"/>
    </font>
    <font>
      <sz val="14"/>
      <name val="明朝"/>
      <family val="1"/>
    </font>
    <font>
      <u val="single"/>
      <sz val="9"/>
      <color indexed="12"/>
      <name val="明朝"/>
      <family val="1"/>
    </font>
    <font>
      <u val="single"/>
      <sz val="9"/>
      <color indexed="3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thin"/>
      <bottom style="double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 style="dashed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9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7" fillId="0" borderId="0" xfId="0" applyFont="1" applyAlignment="1">
      <alignment/>
    </xf>
    <xf numFmtId="181" fontId="7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38" fontId="7" fillId="0" borderId="10" xfId="49" applyFont="1" applyBorder="1" applyAlignment="1">
      <alignment vertical="center"/>
    </xf>
    <xf numFmtId="177" fontId="7" fillId="0" borderId="10" xfId="0" applyNumberFormat="1" applyFont="1" applyBorder="1" applyAlignment="1">
      <alignment vertical="center"/>
    </xf>
    <xf numFmtId="186" fontId="7" fillId="0" borderId="0" xfId="0" applyNumberFormat="1" applyFont="1" applyAlignment="1">
      <alignment vertical="center"/>
    </xf>
    <xf numFmtId="0" fontId="7" fillId="0" borderId="10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190" fontId="7" fillId="0" borderId="0" xfId="0" applyNumberFormat="1" applyFont="1" applyAlignment="1">
      <alignment horizontal="right" vertical="center"/>
    </xf>
    <xf numFmtId="2" fontId="7" fillId="0" borderId="0" xfId="0" applyNumberFormat="1" applyFont="1" applyAlignment="1">
      <alignment vertical="center"/>
    </xf>
    <xf numFmtId="0" fontId="7" fillId="0" borderId="0" xfId="0" applyFont="1" applyAlignment="1">
      <alignment horizontal="right" vertical="center"/>
    </xf>
    <xf numFmtId="38" fontId="7" fillId="0" borderId="11" xfId="49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8" fontId="7" fillId="0" borderId="12" xfId="49" applyFont="1" applyBorder="1" applyAlignment="1">
      <alignment vertical="center"/>
    </xf>
    <xf numFmtId="38" fontId="7" fillId="0" borderId="13" xfId="49" applyFont="1" applyBorder="1" applyAlignment="1">
      <alignment vertical="center"/>
    </xf>
    <xf numFmtId="38" fontId="7" fillId="0" borderId="14" xfId="49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38" fontId="7" fillId="0" borderId="16" xfId="49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177" fontId="7" fillId="0" borderId="11" xfId="0" applyNumberFormat="1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38" fontId="7" fillId="0" borderId="17" xfId="49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21" xfId="0" applyFont="1" applyBorder="1" applyAlignment="1">
      <alignment horizontal="distributed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distributed" vertical="center"/>
    </xf>
    <xf numFmtId="38" fontId="7" fillId="0" borderId="22" xfId="49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177" fontId="7" fillId="0" borderId="11" xfId="0" applyNumberFormat="1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25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7" fillId="0" borderId="27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38" fontId="7" fillId="0" borderId="30" xfId="49" applyFont="1" applyBorder="1" applyAlignment="1">
      <alignment vertical="center"/>
    </xf>
    <xf numFmtId="38" fontId="7" fillId="0" borderId="31" xfId="49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38" fontId="7" fillId="0" borderId="21" xfId="49" applyFont="1" applyBorder="1" applyAlignment="1">
      <alignment vertical="center"/>
    </xf>
    <xf numFmtId="38" fontId="7" fillId="0" borderId="19" xfId="49" applyFont="1" applyBorder="1" applyAlignment="1">
      <alignment vertical="center"/>
    </xf>
    <xf numFmtId="38" fontId="7" fillId="0" borderId="20" xfId="49" applyFont="1" applyBorder="1" applyAlignment="1">
      <alignment vertical="center"/>
    </xf>
    <xf numFmtId="177" fontId="7" fillId="0" borderId="12" xfId="49" applyNumberFormat="1" applyFont="1" applyBorder="1" applyAlignment="1">
      <alignment vertical="center"/>
    </xf>
    <xf numFmtId="177" fontId="7" fillId="0" borderId="32" xfId="0" applyNumberFormat="1" applyFont="1" applyBorder="1" applyAlignment="1">
      <alignment vertical="center"/>
    </xf>
    <xf numFmtId="177" fontId="7" fillId="0" borderId="33" xfId="0" applyNumberFormat="1" applyFont="1" applyBorder="1" applyAlignment="1">
      <alignment vertical="center"/>
    </xf>
    <xf numFmtId="177" fontId="7" fillId="0" borderId="34" xfId="49" applyNumberFormat="1" applyFont="1" applyBorder="1" applyAlignment="1">
      <alignment vertical="center"/>
    </xf>
    <xf numFmtId="177" fontId="7" fillId="0" borderId="33" xfId="49" applyNumberFormat="1" applyFont="1" applyBorder="1" applyAlignment="1">
      <alignment vertical="center"/>
    </xf>
    <xf numFmtId="177" fontId="7" fillId="0" borderId="35" xfId="0" applyNumberFormat="1" applyFont="1" applyBorder="1" applyAlignment="1">
      <alignment horizontal="right" vertical="center"/>
    </xf>
    <xf numFmtId="177" fontId="7" fillId="0" borderId="16" xfId="0" applyNumberFormat="1" applyFont="1" applyBorder="1" applyAlignment="1">
      <alignment vertical="center"/>
    </xf>
    <xf numFmtId="177" fontId="7" fillId="0" borderId="36" xfId="0" applyNumberFormat="1" applyFont="1" applyBorder="1" applyAlignment="1">
      <alignment vertical="center"/>
    </xf>
    <xf numFmtId="38" fontId="7" fillId="0" borderId="37" xfId="49" applyFont="1" applyBorder="1" applyAlignment="1">
      <alignment vertical="center"/>
    </xf>
    <xf numFmtId="38" fontId="7" fillId="0" borderId="38" xfId="49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181" fontId="7" fillId="0" borderId="0" xfId="0" applyNumberFormat="1" applyFont="1" applyFill="1" applyAlignment="1">
      <alignment/>
    </xf>
    <xf numFmtId="197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 vertical="top"/>
    </xf>
    <xf numFmtId="0" fontId="7" fillId="0" borderId="39" xfId="0" applyFont="1" applyFill="1" applyBorder="1" applyAlignment="1">
      <alignment/>
    </xf>
    <xf numFmtId="0" fontId="7" fillId="0" borderId="40" xfId="0" applyFont="1" applyFill="1" applyBorder="1" applyAlignment="1">
      <alignment horizontal="distributed" vertical="distributed"/>
    </xf>
    <xf numFmtId="181" fontId="7" fillId="0" borderId="41" xfId="0" applyNumberFormat="1" applyFont="1" applyFill="1" applyBorder="1" applyAlignment="1">
      <alignment horizontal="distributed" vertical="distributed"/>
    </xf>
    <xf numFmtId="0" fontId="7" fillId="0" borderId="28" xfId="0" applyFont="1" applyFill="1" applyBorder="1" applyAlignment="1">
      <alignment horizontal="distributed" vertical="distributed"/>
    </xf>
    <xf numFmtId="0" fontId="7" fillId="0" borderId="42" xfId="0" applyFont="1" applyFill="1" applyBorder="1" applyAlignment="1">
      <alignment/>
    </xf>
    <xf numFmtId="0" fontId="7" fillId="0" borderId="14" xfId="0" applyFont="1" applyFill="1" applyBorder="1" applyAlignment="1" applyProtection="1">
      <alignment horizontal="right"/>
      <protection locked="0"/>
    </xf>
    <xf numFmtId="181" fontId="7" fillId="0" borderId="43" xfId="0" applyNumberFormat="1" applyFont="1" applyFill="1" applyBorder="1" applyAlignment="1">
      <alignment/>
    </xf>
    <xf numFmtId="0" fontId="7" fillId="0" borderId="29" xfId="0" applyFont="1" applyFill="1" applyBorder="1" applyAlignment="1" applyProtection="1">
      <alignment horizontal="right"/>
      <protection locked="0"/>
    </xf>
    <xf numFmtId="0" fontId="7" fillId="0" borderId="44" xfId="0" applyFont="1" applyFill="1" applyBorder="1" applyAlignment="1">
      <alignment horizontal="distributed" vertical="distributed"/>
    </xf>
    <xf numFmtId="0" fontId="7" fillId="0" borderId="45" xfId="0" applyFont="1" applyFill="1" applyBorder="1" applyAlignment="1">
      <alignment horizontal="distributed" vertical="distributed"/>
    </xf>
    <xf numFmtId="0" fontId="7" fillId="0" borderId="46" xfId="0" applyFont="1" applyFill="1" applyBorder="1" applyAlignment="1">
      <alignment horizontal="distributed" vertical="distributed"/>
    </xf>
    <xf numFmtId="0" fontId="7" fillId="0" borderId="46" xfId="0" applyFont="1" applyFill="1" applyBorder="1" applyAlignment="1">
      <alignment horizontal="distributed" vertical="center"/>
    </xf>
    <xf numFmtId="0" fontId="7" fillId="0" borderId="42" xfId="0" applyFont="1" applyFill="1" applyBorder="1" applyAlignment="1">
      <alignment horizontal="distributed" vertical="distributed"/>
    </xf>
    <xf numFmtId="0" fontId="7" fillId="0" borderId="47" xfId="0" applyFont="1" applyFill="1" applyBorder="1" applyAlignment="1">
      <alignment horizontal="distributed" vertical="center"/>
    </xf>
    <xf numFmtId="0" fontId="7" fillId="0" borderId="48" xfId="0" applyFont="1" applyFill="1" applyBorder="1" applyAlignment="1">
      <alignment horizontal="distributed" vertical="center"/>
    </xf>
    <xf numFmtId="0" fontId="7" fillId="0" borderId="45" xfId="0" applyFont="1" applyFill="1" applyBorder="1" applyAlignment="1">
      <alignment horizontal="distributed" vertical="center"/>
    </xf>
    <xf numFmtId="0" fontId="5" fillId="0" borderId="49" xfId="0" applyFont="1" applyFill="1" applyBorder="1" applyAlignment="1">
      <alignment horizontal="distributed" vertical="center"/>
    </xf>
    <xf numFmtId="38" fontId="7" fillId="0" borderId="17" xfId="49" applyFont="1" applyFill="1" applyBorder="1" applyAlignment="1">
      <alignment vertical="center"/>
    </xf>
    <xf numFmtId="0" fontId="7" fillId="0" borderId="49" xfId="0" applyFont="1" applyFill="1" applyBorder="1" applyAlignment="1">
      <alignment horizontal="distributed" vertical="center"/>
    </xf>
    <xf numFmtId="0" fontId="5" fillId="0" borderId="50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center"/>
    </xf>
    <xf numFmtId="0" fontId="7" fillId="0" borderId="26" xfId="0" applyFont="1" applyFill="1" applyBorder="1" applyAlignment="1">
      <alignment horizontal="distributed" vertical="center"/>
    </xf>
    <xf numFmtId="189" fontId="7" fillId="0" borderId="13" xfId="0" applyNumberFormat="1" applyFont="1" applyFill="1" applyBorder="1" applyAlignment="1">
      <alignment vertical="center"/>
    </xf>
    <xf numFmtId="189" fontId="7" fillId="0" borderId="12" xfId="0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horizontal="distributed" vertical="center"/>
    </xf>
    <xf numFmtId="189" fontId="7" fillId="0" borderId="17" xfId="49" applyNumberFormat="1" applyFont="1" applyFill="1" applyBorder="1" applyAlignment="1">
      <alignment vertical="center"/>
    </xf>
    <xf numFmtId="189" fontId="7" fillId="0" borderId="16" xfId="49" applyNumberFormat="1" applyFont="1" applyFill="1" applyBorder="1" applyAlignment="1">
      <alignment vertical="center"/>
    </xf>
    <xf numFmtId="0" fontId="7" fillId="0" borderId="21" xfId="0" applyFont="1" applyFill="1" applyBorder="1" applyAlignment="1">
      <alignment horizontal="distributed" vertical="center"/>
    </xf>
    <xf numFmtId="189" fontId="7" fillId="0" borderId="29" xfId="49" applyNumberFormat="1" applyFont="1" applyFill="1" applyBorder="1" applyAlignment="1">
      <alignment vertical="center"/>
    </xf>
    <xf numFmtId="187" fontId="7" fillId="0" borderId="0" xfId="0" applyNumberFormat="1" applyFont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38" fontId="7" fillId="0" borderId="20" xfId="49" applyFont="1" applyFill="1" applyBorder="1" applyAlignment="1">
      <alignment vertical="center"/>
    </xf>
    <xf numFmtId="177" fontId="7" fillId="0" borderId="12" xfId="49" applyNumberFormat="1" applyFont="1" applyFill="1" applyBorder="1" applyAlignment="1">
      <alignment vertical="center"/>
    </xf>
    <xf numFmtId="186" fontId="7" fillId="0" borderId="0" xfId="0" applyNumberFormat="1" applyFont="1" applyFill="1" applyAlignment="1">
      <alignment vertical="center"/>
    </xf>
    <xf numFmtId="38" fontId="7" fillId="0" borderId="13" xfId="49" applyFont="1" applyFill="1" applyBorder="1" applyAlignment="1">
      <alignment vertical="center"/>
    </xf>
    <xf numFmtId="38" fontId="7" fillId="0" borderId="51" xfId="49" applyFont="1" applyFill="1" applyBorder="1" applyAlignment="1">
      <alignment vertical="center"/>
    </xf>
    <xf numFmtId="0" fontId="7" fillId="0" borderId="52" xfId="0" applyFont="1" applyFill="1" applyBorder="1" applyAlignment="1">
      <alignment vertical="center"/>
    </xf>
    <xf numFmtId="0" fontId="7" fillId="0" borderId="53" xfId="0" applyFont="1" applyFill="1" applyBorder="1" applyAlignment="1">
      <alignment vertical="center"/>
    </xf>
    <xf numFmtId="0" fontId="7" fillId="0" borderId="54" xfId="0" applyFont="1" applyFill="1" applyBorder="1" applyAlignment="1">
      <alignment vertical="center"/>
    </xf>
    <xf numFmtId="3" fontId="7" fillId="0" borderId="0" xfId="0" applyNumberFormat="1" applyFont="1" applyFill="1" applyAlignment="1">
      <alignment vertical="center"/>
    </xf>
    <xf numFmtId="189" fontId="7" fillId="0" borderId="0" xfId="0" applyNumberFormat="1" applyFont="1" applyAlignment="1">
      <alignment/>
    </xf>
    <xf numFmtId="38" fontId="7" fillId="0" borderId="0" xfId="0" applyNumberFormat="1" applyFont="1" applyAlignment="1">
      <alignment/>
    </xf>
    <xf numFmtId="200" fontId="7" fillId="0" borderId="0" xfId="0" applyNumberFormat="1" applyFont="1" applyAlignment="1">
      <alignment vertical="center"/>
    </xf>
    <xf numFmtId="200" fontId="7" fillId="0" borderId="0" xfId="0" applyNumberFormat="1" applyFont="1" applyAlignment="1">
      <alignment horizontal="right" vertical="center"/>
    </xf>
    <xf numFmtId="190" fontId="7" fillId="0" borderId="0" xfId="0" applyNumberFormat="1" applyFont="1" applyFill="1" applyAlignment="1">
      <alignment horizontal="right" vertical="center"/>
    </xf>
    <xf numFmtId="189" fontId="7" fillId="0" borderId="51" xfId="49" applyNumberFormat="1" applyFont="1" applyFill="1" applyBorder="1" applyAlignment="1">
      <alignment vertical="center"/>
    </xf>
    <xf numFmtId="198" fontId="7" fillId="0" borderId="0" xfId="0" applyNumberFormat="1" applyFont="1" applyAlignment="1">
      <alignment vertical="center"/>
    </xf>
    <xf numFmtId="187" fontId="7" fillId="0" borderId="0" xfId="0" applyNumberFormat="1" applyFont="1" applyFill="1" applyAlignment="1">
      <alignment vertical="center"/>
    </xf>
    <xf numFmtId="0" fontId="7" fillId="0" borderId="55" xfId="0" applyFont="1" applyFill="1" applyBorder="1" applyAlignment="1">
      <alignment vertical="center"/>
    </xf>
    <xf numFmtId="206" fontId="7" fillId="0" borderId="0" xfId="0" applyNumberFormat="1" applyFont="1" applyAlignment="1">
      <alignment vertical="center"/>
    </xf>
    <xf numFmtId="0" fontId="7" fillId="33" borderId="56" xfId="0" applyFont="1" applyFill="1" applyBorder="1" applyAlignment="1">
      <alignment vertical="center"/>
    </xf>
    <xf numFmtId="0" fontId="7" fillId="33" borderId="57" xfId="0" applyFont="1" applyFill="1" applyBorder="1" applyAlignment="1">
      <alignment vertical="center"/>
    </xf>
    <xf numFmtId="38" fontId="7" fillId="0" borderId="34" xfId="49" applyFont="1" applyFill="1" applyBorder="1" applyAlignment="1" applyProtection="1">
      <alignment vertical="center"/>
      <protection locked="0"/>
    </xf>
    <xf numFmtId="38" fontId="7" fillId="0" borderId="12" xfId="49" applyFont="1" applyFill="1" applyBorder="1" applyAlignment="1" applyProtection="1">
      <alignment vertical="center"/>
      <protection locked="0"/>
    </xf>
    <xf numFmtId="38" fontId="7" fillId="0" borderId="58" xfId="49" applyFont="1" applyFill="1" applyBorder="1" applyAlignment="1" applyProtection="1">
      <alignment vertical="center"/>
      <protection locked="0"/>
    </xf>
    <xf numFmtId="38" fontId="7" fillId="0" borderId="13" xfId="49" applyFont="1" applyFill="1" applyBorder="1" applyAlignment="1" applyProtection="1">
      <alignment vertical="center"/>
      <protection locked="0"/>
    </xf>
    <xf numFmtId="181" fontId="7" fillId="0" borderId="59" xfId="49" applyNumberFormat="1" applyFont="1" applyFill="1" applyBorder="1" applyAlignment="1">
      <alignment vertical="center"/>
    </xf>
    <xf numFmtId="181" fontId="7" fillId="0" borderId="11" xfId="49" applyNumberFormat="1" applyFont="1" applyFill="1" applyBorder="1" applyAlignment="1">
      <alignment vertical="center"/>
    </xf>
    <xf numFmtId="0" fontId="7" fillId="0" borderId="44" xfId="0" applyFont="1" applyFill="1" applyBorder="1" applyAlignment="1">
      <alignment horizontal="distributed" vertical="distributed"/>
    </xf>
    <xf numFmtId="0" fontId="7" fillId="0" borderId="45" xfId="0" applyFont="1" applyFill="1" applyBorder="1" applyAlignment="1">
      <alignment/>
    </xf>
    <xf numFmtId="0" fontId="7" fillId="0" borderId="46" xfId="0" applyFont="1" applyFill="1" applyBorder="1" applyAlignment="1">
      <alignment horizontal="distributed" vertical="distributed"/>
    </xf>
    <xf numFmtId="0" fontId="7" fillId="0" borderId="45" xfId="0" applyFont="1" applyFill="1" applyBorder="1" applyAlignment="1">
      <alignment horizontal="distributed" vertical="distributed"/>
    </xf>
    <xf numFmtId="181" fontId="7" fillId="0" borderId="60" xfId="49" applyNumberFormat="1" applyFont="1" applyFill="1" applyBorder="1" applyAlignment="1">
      <alignment vertical="center"/>
    </xf>
    <xf numFmtId="38" fontId="7" fillId="0" borderId="61" xfId="49" applyFont="1" applyFill="1" applyBorder="1" applyAlignment="1" applyProtection="1">
      <alignment vertical="center"/>
      <protection locked="0"/>
    </xf>
    <xf numFmtId="181" fontId="7" fillId="0" borderId="18" xfId="49" applyNumberFormat="1" applyFont="1" applyFill="1" applyBorder="1" applyAlignment="1">
      <alignment vertical="center"/>
    </xf>
    <xf numFmtId="38" fontId="7" fillId="0" borderId="62" xfId="49" applyFont="1" applyFill="1" applyBorder="1" applyAlignment="1" applyProtection="1">
      <alignment vertical="center"/>
      <protection locked="0"/>
    </xf>
    <xf numFmtId="38" fontId="7" fillId="0" borderId="29" xfId="49" applyFont="1" applyFill="1" applyBorder="1" applyAlignment="1" applyProtection="1">
      <alignment vertical="center"/>
      <protection locked="0"/>
    </xf>
    <xf numFmtId="38" fontId="7" fillId="0" borderId="14" xfId="49" applyFont="1" applyFill="1" applyBorder="1" applyAlignment="1" applyProtection="1">
      <alignment vertical="center"/>
      <protection locked="0"/>
    </xf>
    <xf numFmtId="0" fontId="7" fillId="0" borderId="4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7" fillId="0" borderId="43" xfId="0" applyFont="1" applyBorder="1" applyAlignment="1">
      <alignment horizontal="right" vertical="center"/>
    </xf>
    <xf numFmtId="0" fontId="0" fillId="0" borderId="43" xfId="0" applyBorder="1" applyAlignment="1">
      <alignment vertical="center"/>
    </xf>
    <xf numFmtId="0" fontId="7" fillId="0" borderId="48" xfId="0" applyFont="1" applyFill="1" applyBorder="1" applyAlignment="1">
      <alignment horizontal="distributed" vertical="center"/>
    </xf>
    <xf numFmtId="0" fontId="7" fillId="0" borderId="63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58" xfId="0" applyFont="1" applyFill="1" applyBorder="1" applyAlignment="1">
      <alignment vertical="center" textRotation="255"/>
    </xf>
    <xf numFmtId="0" fontId="0" fillId="0" borderId="61" xfId="0" applyFill="1" applyBorder="1" applyAlignment="1">
      <alignment/>
    </xf>
    <xf numFmtId="0" fontId="0" fillId="0" borderId="14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A21" sqref="A21"/>
    </sheetView>
  </sheetViews>
  <sheetFormatPr defaultColWidth="9.00390625" defaultRowHeight="24" customHeight="1"/>
  <cols>
    <col min="1" max="1" width="30.875" style="1" customWidth="1"/>
    <col min="2" max="2" width="25.875" style="1" customWidth="1"/>
    <col min="3" max="3" width="23.875" style="2" customWidth="1"/>
    <col min="4" max="4" width="26.875" style="1" customWidth="1"/>
    <col min="5" max="16384" width="9.375" style="1" customWidth="1"/>
  </cols>
  <sheetData>
    <row r="1" spans="1:4" ht="24" customHeight="1">
      <c r="A1" s="61" t="s">
        <v>0</v>
      </c>
      <c r="B1" s="62"/>
      <c r="C1" s="63"/>
      <c r="D1" s="62"/>
    </row>
    <row r="2" spans="1:4" ht="24" customHeight="1">
      <c r="A2" s="61" t="s">
        <v>73</v>
      </c>
      <c r="B2" s="62"/>
      <c r="C2" s="63"/>
      <c r="D2" s="62"/>
    </row>
    <row r="3" spans="1:4" ht="24" customHeight="1" thickBot="1">
      <c r="A3" s="62"/>
      <c r="B3" s="64"/>
      <c r="C3" s="63"/>
      <c r="D3" s="65" t="s">
        <v>59</v>
      </c>
    </row>
    <row r="4" spans="1:4" ht="24" customHeight="1">
      <c r="A4" s="66"/>
      <c r="B4" s="67" t="s">
        <v>1</v>
      </c>
      <c r="C4" s="68" t="s">
        <v>2</v>
      </c>
      <c r="D4" s="69" t="s">
        <v>3</v>
      </c>
    </row>
    <row r="5" spans="1:4" ht="24" customHeight="1" thickBot="1">
      <c r="A5" s="70"/>
      <c r="B5" s="71" t="s">
        <v>83</v>
      </c>
      <c r="C5" s="72"/>
      <c r="D5" s="73" t="s">
        <v>84</v>
      </c>
    </row>
    <row r="6" spans="1:4" ht="24" customHeight="1">
      <c r="A6" s="125" t="s">
        <v>4</v>
      </c>
      <c r="B6" s="130">
        <f>18700000000+69858000</f>
        <v>18769858000</v>
      </c>
      <c r="C6" s="123">
        <f>1077974000-69858000</f>
        <v>1008116000</v>
      </c>
      <c r="D6" s="119">
        <f>B6+C6</f>
        <v>19777974000</v>
      </c>
    </row>
    <row r="7" spans="1:4" ht="24" customHeight="1">
      <c r="A7" s="126"/>
      <c r="B7" s="122"/>
      <c r="C7" s="124"/>
      <c r="D7" s="120"/>
    </row>
    <row r="8" spans="1:4" ht="24" customHeight="1">
      <c r="A8" s="74" t="s">
        <v>5</v>
      </c>
      <c r="B8" s="121">
        <v>6145360000</v>
      </c>
      <c r="C8" s="129">
        <v>-158000</v>
      </c>
      <c r="D8" s="119">
        <f>B8+C8</f>
        <v>6145202000</v>
      </c>
    </row>
    <row r="9" spans="1:4" ht="24" customHeight="1">
      <c r="A9" s="75" t="s">
        <v>6</v>
      </c>
      <c r="B9" s="122"/>
      <c r="C9" s="124"/>
      <c r="D9" s="120"/>
    </row>
    <row r="10" spans="1:4" ht="24" customHeight="1">
      <c r="A10" s="74" t="s">
        <v>7</v>
      </c>
      <c r="B10" s="121">
        <v>4183000</v>
      </c>
      <c r="C10" s="129">
        <v>0</v>
      </c>
      <c r="D10" s="119">
        <f>B10+C10</f>
        <v>4183000</v>
      </c>
    </row>
    <row r="11" spans="1:4" ht="24" customHeight="1">
      <c r="A11" s="75" t="s">
        <v>8</v>
      </c>
      <c r="B11" s="122"/>
      <c r="C11" s="124"/>
      <c r="D11" s="120"/>
    </row>
    <row r="12" spans="1:4" ht="24" customHeight="1">
      <c r="A12" s="76" t="s">
        <v>60</v>
      </c>
      <c r="B12" s="121">
        <v>42269000</v>
      </c>
      <c r="C12" s="129">
        <v>5045000</v>
      </c>
      <c r="D12" s="119">
        <f>B12+C12</f>
        <v>47314000</v>
      </c>
    </row>
    <row r="13" spans="1:4" ht="24" customHeight="1">
      <c r="A13" s="75" t="s">
        <v>61</v>
      </c>
      <c r="B13" s="122"/>
      <c r="C13" s="124"/>
      <c r="D13" s="120"/>
    </row>
    <row r="14" spans="1:4" ht="24" customHeight="1">
      <c r="A14" s="127" t="s">
        <v>55</v>
      </c>
      <c r="B14" s="121">
        <v>4955233000</v>
      </c>
      <c r="C14" s="129">
        <v>154660000</v>
      </c>
      <c r="D14" s="119">
        <f>B14+C14</f>
        <v>5109893000</v>
      </c>
    </row>
    <row r="15" spans="1:4" ht="24" customHeight="1">
      <c r="A15" s="128"/>
      <c r="B15" s="122"/>
      <c r="C15" s="124"/>
      <c r="D15" s="120"/>
    </row>
    <row r="16" spans="1:4" ht="24" customHeight="1">
      <c r="A16" s="77" t="s">
        <v>78</v>
      </c>
      <c r="B16" s="121">
        <v>1539727000</v>
      </c>
      <c r="C16" s="129">
        <v>0</v>
      </c>
      <c r="D16" s="132">
        <f>B16+C16</f>
        <v>1539727000</v>
      </c>
    </row>
    <row r="17" spans="1:4" ht="24" customHeight="1" thickBot="1">
      <c r="A17" s="78" t="s">
        <v>6</v>
      </c>
      <c r="B17" s="134"/>
      <c r="C17" s="131"/>
      <c r="D17" s="133"/>
    </row>
    <row r="19" spans="2:4" ht="24" customHeight="1">
      <c r="B19" s="108"/>
      <c r="D19" s="108"/>
    </row>
  </sheetData>
  <sheetProtection/>
  <mergeCells count="20">
    <mergeCell ref="D6:D7"/>
    <mergeCell ref="D8:D9"/>
    <mergeCell ref="D10:D11"/>
    <mergeCell ref="C16:C17"/>
    <mergeCell ref="D12:D13"/>
    <mergeCell ref="B10:B11"/>
    <mergeCell ref="C8:C9"/>
    <mergeCell ref="C10:C11"/>
    <mergeCell ref="D16:D17"/>
    <mergeCell ref="B16:B17"/>
    <mergeCell ref="D14:D15"/>
    <mergeCell ref="B12:B13"/>
    <mergeCell ref="B14:B15"/>
    <mergeCell ref="C6:C7"/>
    <mergeCell ref="A6:A7"/>
    <mergeCell ref="A14:A15"/>
    <mergeCell ref="C12:C13"/>
    <mergeCell ref="C14:C15"/>
    <mergeCell ref="B6:B7"/>
    <mergeCell ref="B8:B9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="75" zoomScaleNormal="75" zoomScalePageLayoutView="0" workbookViewId="0" topLeftCell="A1">
      <selection activeCell="L19" sqref="L19"/>
    </sheetView>
  </sheetViews>
  <sheetFormatPr defaultColWidth="9.00390625" defaultRowHeight="30" customHeight="1"/>
  <cols>
    <col min="1" max="1" width="5.875" style="3" customWidth="1"/>
    <col min="2" max="2" width="36.50390625" style="10" customWidth="1"/>
    <col min="3" max="3" width="23.875" style="3" customWidth="1"/>
    <col min="4" max="4" width="13.375" style="3" customWidth="1"/>
    <col min="5" max="5" width="23.875" style="3" customWidth="1"/>
    <col min="6" max="6" width="13.875" style="3" customWidth="1"/>
    <col min="7" max="7" width="22.50390625" style="3" bestFit="1" customWidth="1"/>
    <col min="8" max="8" width="11.875" style="109" customWidth="1"/>
    <col min="9" max="9" width="18.625" style="3" bestFit="1" customWidth="1"/>
    <col min="10" max="16384" width="9.375" style="3" customWidth="1"/>
  </cols>
  <sheetData>
    <row r="1" spans="1:2" ht="24" customHeight="1">
      <c r="A1" s="3" t="s">
        <v>86</v>
      </c>
      <c r="B1" s="4"/>
    </row>
    <row r="2" spans="1:6" ht="24" customHeight="1">
      <c r="A2" s="5" t="s">
        <v>62</v>
      </c>
      <c r="B2" s="4"/>
      <c r="E2" s="143" t="s">
        <v>85</v>
      </c>
      <c r="F2" s="144"/>
    </row>
    <row r="3" spans="1:6" ht="24" customHeight="1" thickBot="1">
      <c r="A3" s="5"/>
      <c r="B3" s="4"/>
      <c r="E3" s="145" t="s">
        <v>58</v>
      </c>
      <c r="F3" s="146"/>
    </row>
    <row r="4" spans="1:6" ht="30" customHeight="1">
      <c r="A4" s="139" t="s">
        <v>9</v>
      </c>
      <c r="B4" s="140"/>
      <c r="C4" s="135" t="s">
        <v>3</v>
      </c>
      <c r="D4" s="19" t="s">
        <v>3</v>
      </c>
      <c r="E4" s="137" t="s">
        <v>11</v>
      </c>
      <c r="F4" s="43"/>
    </row>
    <row r="5" spans="1:7" ht="30" customHeight="1" thickBot="1">
      <c r="A5" s="141"/>
      <c r="B5" s="142"/>
      <c r="C5" s="136"/>
      <c r="D5" s="24" t="s">
        <v>10</v>
      </c>
      <c r="E5" s="138"/>
      <c r="F5" s="44" t="s">
        <v>76</v>
      </c>
      <c r="G5" s="4"/>
    </row>
    <row r="6" spans="1:9" ht="30" customHeight="1">
      <c r="A6" s="20">
        <v>1</v>
      </c>
      <c r="B6" s="25" t="s">
        <v>12</v>
      </c>
      <c r="C6" s="17">
        <v>8339450000</v>
      </c>
      <c r="D6" s="23">
        <v>0.42165340089940456</v>
      </c>
      <c r="E6" s="49">
        <v>5110565815</v>
      </c>
      <c r="F6" s="51">
        <v>0.6128180893224373</v>
      </c>
      <c r="G6" s="8"/>
      <c r="H6" s="110"/>
      <c r="I6" s="116"/>
    </row>
    <row r="7" spans="1:8" ht="30" customHeight="1">
      <c r="A7" s="22">
        <v>2</v>
      </c>
      <c r="B7" s="26" t="s">
        <v>13</v>
      </c>
      <c r="C7" s="27">
        <v>170500000</v>
      </c>
      <c r="D7" s="23">
        <v>0.008620700987876716</v>
      </c>
      <c r="E7" s="50">
        <v>44442000</v>
      </c>
      <c r="F7" s="51">
        <v>0.2606568914956012</v>
      </c>
      <c r="G7" s="8"/>
      <c r="H7" s="110"/>
    </row>
    <row r="8" spans="1:8" ht="30" customHeight="1">
      <c r="A8" s="22">
        <v>3</v>
      </c>
      <c r="B8" s="26" t="s">
        <v>14</v>
      </c>
      <c r="C8" s="27">
        <v>13000000</v>
      </c>
      <c r="D8" s="23">
        <v>0.0006572968495155267</v>
      </c>
      <c r="E8" s="50">
        <v>6841000</v>
      </c>
      <c r="F8" s="51">
        <v>0.5262307692307693</v>
      </c>
      <c r="G8" s="8"/>
      <c r="H8" s="110"/>
    </row>
    <row r="9" spans="1:8" ht="30" customHeight="1">
      <c r="A9" s="22">
        <v>4</v>
      </c>
      <c r="B9" s="26" t="s">
        <v>74</v>
      </c>
      <c r="C9" s="27">
        <v>48000000</v>
      </c>
      <c r="D9" s="23">
        <v>0.002426942213595791</v>
      </c>
      <c r="E9" s="50">
        <v>15456000</v>
      </c>
      <c r="F9" s="51">
        <v>0.322</v>
      </c>
      <c r="G9" s="100"/>
      <c r="H9" s="110"/>
    </row>
    <row r="10" spans="1:8" ht="30" customHeight="1">
      <c r="A10" s="22">
        <v>5</v>
      </c>
      <c r="B10" s="26" t="s">
        <v>75</v>
      </c>
      <c r="C10" s="27">
        <v>31000000</v>
      </c>
      <c r="D10" s="23">
        <v>0.0015674001796139483</v>
      </c>
      <c r="E10" s="50">
        <v>0</v>
      </c>
      <c r="F10" s="51">
        <v>0</v>
      </c>
      <c r="G10" s="8"/>
      <c r="H10" s="110"/>
    </row>
    <row r="11" spans="1:10" s="61" customFormat="1" ht="30" customHeight="1">
      <c r="A11" s="97">
        <v>6</v>
      </c>
      <c r="B11" s="91" t="s">
        <v>15</v>
      </c>
      <c r="C11" s="83">
        <v>1160000000</v>
      </c>
      <c r="D11" s="23">
        <v>0.058651103495231616</v>
      </c>
      <c r="E11" s="50">
        <v>670288000</v>
      </c>
      <c r="F11" s="99">
        <v>0.5778344827586207</v>
      </c>
      <c r="G11" s="8"/>
      <c r="H11" s="110"/>
      <c r="I11" s="3"/>
      <c r="J11" s="3"/>
    </row>
    <row r="12" spans="1:8" ht="30" customHeight="1">
      <c r="A12" s="22">
        <v>7</v>
      </c>
      <c r="B12" s="26" t="s">
        <v>16</v>
      </c>
      <c r="C12" s="27">
        <v>89000000</v>
      </c>
      <c r="D12" s="23">
        <v>0.004499955354375529</v>
      </c>
      <c r="E12" s="98">
        <v>29284000</v>
      </c>
      <c r="F12" s="51">
        <v>0.32903370786516856</v>
      </c>
      <c r="G12" s="8"/>
      <c r="H12" s="110"/>
    </row>
    <row r="13" spans="1:8" ht="30" customHeight="1">
      <c r="A13" s="22">
        <v>8</v>
      </c>
      <c r="B13" s="26" t="s">
        <v>63</v>
      </c>
      <c r="C13" s="27">
        <v>45000000</v>
      </c>
      <c r="D13" s="23">
        <v>0.002275258325246054</v>
      </c>
      <c r="E13" s="50">
        <v>44203000</v>
      </c>
      <c r="F13" s="51">
        <v>0.9822888888888889</v>
      </c>
      <c r="G13" s="8"/>
      <c r="H13" s="110"/>
    </row>
    <row r="14" spans="1:8" ht="30" customHeight="1">
      <c r="A14" s="22">
        <v>9</v>
      </c>
      <c r="B14" s="26" t="s">
        <v>17</v>
      </c>
      <c r="C14" s="27">
        <v>2150000000</v>
      </c>
      <c r="D14" s="23">
        <v>0.1087067866506448</v>
      </c>
      <c r="E14" s="50">
        <v>1462138000</v>
      </c>
      <c r="F14" s="51">
        <v>0.6800641860465116</v>
      </c>
      <c r="G14" s="8"/>
      <c r="H14" s="110"/>
    </row>
    <row r="15" spans="1:8" ht="30" customHeight="1">
      <c r="A15" s="22">
        <v>10</v>
      </c>
      <c r="B15" s="26" t="s">
        <v>18</v>
      </c>
      <c r="C15" s="27">
        <v>9000000</v>
      </c>
      <c r="D15" s="23">
        <v>0.0004550516650492108</v>
      </c>
      <c r="E15" s="50">
        <v>4843000</v>
      </c>
      <c r="F15" s="51">
        <v>0.5381111111111111</v>
      </c>
      <c r="G15" s="8"/>
      <c r="H15" s="110"/>
    </row>
    <row r="16" spans="1:8" ht="30" customHeight="1">
      <c r="A16" s="22">
        <v>11</v>
      </c>
      <c r="B16" s="26" t="s">
        <v>64</v>
      </c>
      <c r="C16" s="27">
        <v>198192000</v>
      </c>
      <c r="D16" s="23">
        <v>0.01002084439993702</v>
      </c>
      <c r="E16" s="50">
        <v>69322697</v>
      </c>
      <c r="F16" s="51">
        <v>0.34977545511423264</v>
      </c>
      <c r="G16" s="8"/>
      <c r="H16" s="110"/>
    </row>
    <row r="17" spans="1:8" ht="30" customHeight="1">
      <c r="A17" s="22">
        <v>12</v>
      </c>
      <c r="B17" s="26" t="s">
        <v>19</v>
      </c>
      <c r="C17" s="27">
        <v>204458000</v>
      </c>
      <c r="D17" s="23">
        <v>0.010337661481403505</v>
      </c>
      <c r="E17" s="50">
        <v>114312640</v>
      </c>
      <c r="F17" s="51">
        <v>0.5591008422267654</v>
      </c>
      <c r="G17" s="8"/>
      <c r="H17" s="110"/>
    </row>
    <row r="18" spans="1:8" ht="30" customHeight="1">
      <c r="A18" s="22">
        <v>13</v>
      </c>
      <c r="B18" s="26" t="s">
        <v>20</v>
      </c>
      <c r="C18" s="27">
        <v>2813345000</v>
      </c>
      <c r="D18" s="23">
        <v>0.1422463696230969</v>
      </c>
      <c r="E18" s="50">
        <v>973068422</v>
      </c>
      <c r="F18" s="51">
        <v>0.34587596686506633</v>
      </c>
      <c r="G18" s="8"/>
      <c r="H18" s="110"/>
    </row>
    <row r="19" spans="1:8" ht="30" customHeight="1">
      <c r="A19" s="22">
        <v>14</v>
      </c>
      <c r="B19" s="26" t="s">
        <v>21</v>
      </c>
      <c r="C19" s="27">
        <v>1524330000</v>
      </c>
      <c r="D19" s="23">
        <v>0.07707210050938483</v>
      </c>
      <c r="E19" s="50">
        <v>156844549</v>
      </c>
      <c r="F19" s="51">
        <v>0.10289409051845728</v>
      </c>
      <c r="G19" s="8"/>
      <c r="H19" s="110"/>
    </row>
    <row r="20" spans="1:8" ht="30" customHeight="1">
      <c r="A20" s="22">
        <v>15</v>
      </c>
      <c r="B20" s="26" t="s">
        <v>22</v>
      </c>
      <c r="C20" s="27">
        <v>6324000</v>
      </c>
      <c r="D20" s="23">
        <v>0.00031974963664124545</v>
      </c>
      <c r="E20" s="50">
        <v>3745522</v>
      </c>
      <c r="F20" s="51">
        <v>0.5922710309930423</v>
      </c>
      <c r="G20" s="8"/>
      <c r="H20" s="110"/>
    </row>
    <row r="21" spans="1:8" ht="30" customHeight="1">
      <c r="A21" s="22">
        <v>16</v>
      </c>
      <c r="B21" s="26" t="s">
        <v>65</v>
      </c>
      <c r="C21" s="27">
        <v>31004000</v>
      </c>
      <c r="D21" s="23">
        <v>0.0015676024247984147</v>
      </c>
      <c r="E21" s="50">
        <v>13659490</v>
      </c>
      <c r="F21" s="51">
        <v>0.44057186169526513</v>
      </c>
      <c r="G21" s="8"/>
      <c r="H21" s="110"/>
    </row>
    <row r="22" spans="1:8" ht="30" customHeight="1">
      <c r="A22" s="22">
        <v>17</v>
      </c>
      <c r="B22" s="26" t="s">
        <v>23</v>
      </c>
      <c r="C22" s="27">
        <v>30348000</v>
      </c>
      <c r="D22" s="23">
        <v>0.0015344342145459388</v>
      </c>
      <c r="E22" s="50">
        <v>0</v>
      </c>
      <c r="F22" s="51">
        <v>0</v>
      </c>
      <c r="G22" s="8"/>
      <c r="H22" s="110"/>
    </row>
    <row r="23" spans="1:8" ht="30" customHeight="1">
      <c r="A23" s="22">
        <v>18</v>
      </c>
      <c r="B23" s="26" t="s">
        <v>24</v>
      </c>
      <c r="C23" s="27">
        <v>696826000</v>
      </c>
      <c r="D23" s="23">
        <v>0.03523242572773126</v>
      </c>
      <c r="E23" s="50">
        <v>914872390</v>
      </c>
      <c r="F23" s="51">
        <v>1.3129136828993178</v>
      </c>
      <c r="G23" s="8"/>
      <c r="H23" s="110"/>
    </row>
    <row r="24" spans="1:8" ht="30" customHeight="1">
      <c r="A24" s="22">
        <v>19</v>
      </c>
      <c r="B24" s="26" t="s">
        <v>25</v>
      </c>
      <c r="C24" s="27">
        <v>749597000</v>
      </c>
      <c r="D24" s="23">
        <v>0.03790059588509925</v>
      </c>
      <c r="E24" s="50">
        <v>227398465</v>
      </c>
      <c r="F24" s="51">
        <v>0.3033609592887912</v>
      </c>
      <c r="G24" s="8"/>
      <c r="H24" s="110"/>
    </row>
    <row r="25" spans="1:8" ht="30" customHeight="1" thickBot="1">
      <c r="A25" s="30">
        <v>20</v>
      </c>
      <c r="B25" s="31" t="s">
        <v>26</v>
      </c>
      <c r="C25" s="32">
        <v>1468600000</v>
      </c>
      <c r="D25" s="23">
        <v>0.07425431947680788</v>
      </c>
      <c r="E25" s="46">
        <v>0</v>
      </c>
      <c r="F25" s="54">
        <v>0</v>
      </c>
      <c r="G25" s="8"/>
      <c r="H25" s="110"/>
    </row>
    <row r="26" spans="1:8" ht="30" customHeight="1" thickBot="1" thickTop="1">
      <c r="A26" s="28"/>
      <c r="B26" s="29" t="s">
        <v>27</v>
      </c>
      <c r="C26" s="18">
        <v>19777974000</v>
      </c>
      <c r="D26" s="56">
        <v>1</v>
      </c>
      <c r="E26" s="48">
        <v>9861284990</v>
      </c>
      <c r="F26" s="55">
        <v>0.49859935046936554</v>
      </c>
      <c r="G26" s="8"/>
      <c r="H26" s="110"/>
    </row>
    <row r="27" ht="30" customHeight="1">
      <c r="H27" s="3"/>
    </row>
    <row r="28" ht="30" customHeight="1">
      <c r="H28" s="3"/>
    </row>
  </sheetData>
  <sheetProtection/>
  <mergeCells count="5">
    <mergeCell ref="C4:C5"/>
    <mergeCell ref="E4:E5"/>
    <mergeCell ref="A4:B5"/>
    <mergeCell ref="E2:F2"/>
    <mergeCell ref="E3:F3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22"/>
  <sheetViews>
    <sheetView zoomScalePageLayoutView="0" workbookViewId="0" topLeftCell="A1">
      <selection activeCell="L19" sqref="L19"/>
    </sheetView>
  </sheetViews>
  <sheetFormatPr defaultColWidth="9.00390625" defaultRowHeight="30" customHeight="1"/>
  <cols>
    <col min="1" max="1" width="5.875" style="3" customWidth="1"/>
    <col min="2" max="2" width="28.50390625" style="10" customWidth="1"/>
    <col min="3" max="3" width="25.875" style="3" customWidth="1"/>
    <col min="4" max="4" width="15.875" style="3" customWidth="1"/>
    <col min="5" max="5" width="25.875" style="3" customWidth="1"/>
    <col min="6" max="6" width="15.875" style="3" customWidth="1"/>
    <col min="7" max="7" width="23.50390625" style="3" bestFit="1" customWidth="1"/>
    <col min="8" max="8" width="10.50390625" style="96" customWidth="1"/>
    <col min="9" max="9" width="20.50390625" style="3" bestFit="1" customWidth="1"/>
    <col min="10" max="16384" width="9.375" style="3" customWidth="1"/>
  </cols>
  <sheetData>
    <row r="1" ht="24" customHeight="1"/>
    <row r="2" ht="24" customHeight="1"/>
    <row r="3" spans="1:6" ht="24" customHeight="1">
      <c r="A3" s="3" t="s">
        <v>28</v>
      </c>
      <c r="B3" s="4"/>
      <c r="E3" s="143" t="s">
        <v>85</v>
      </c>
      <c r="F3" s="144"/>
    </row>
    <row r="4" spans="2:6" ht="24" customHeight="1" thickBot="1">
      <c r="B4" s="4"/>
      <c r="E4" s="145" t="s">
        <v>58</v>
      </c>
      <c r="F4" s="146"/>
    </row>
    <row r="5" spans="1:6" ht="30" customHeight="1">
      <c r="A5" s="139" t="s">
        <v>9</v>
      </c>
      <c r="B5" s="140"/>
      <c r="C5" s="135" t="s">
        <v>3</v>
      </c>
      <c r="D5" s="33" t="s">
        <v>3</v>
      </c>
      <c r="E5" s="137" t="s">
        <v>29</v>
      </c>
      <c r="F5" s="47"/>
    </row>
    <row r="6" spans="1:7" ht="30" customHeight="1" thickBot="1">
      <c r="A6" s="141"/>
      <c r="B6" s="142"/>
      <c r="C6" s="136"/>
      <c r="D6" s="37" t="s">
        <v>10</v>
      </c>
      <c r="E6" s="138"/>
      <c r="F6" s="44" t="s">
        <v>77</v>
      </c>
      <c r="G6" s="4"/>
    </row>
    <row r="7" spans="1:9" ht="30" customHeight="1">
      <c r="A7" s="35">
        <v>1</v>
      </c>
      <c r="B7" s="25" t="s">
        <v>30</v>
      </c>
      <c r="C7" s="17">
        <v>256420000</v>
      </c>
      <c r="D7" s="36">
        <v>0.013000000000000001</v>
      </c>
      <c r="E7" s="45">
        <v>132162189</v>
      </c>
      <c r="F7" s="52">
        <v>0.5154129514078465</v>
      </c>
      <c r="G7" s="11"/>
      <c r="I7" s="113"/>
    </row>
    <row r="8" spans="1:7" ht="30" customHeight="1">
      <c r="A8" s="34">
        <v>2</v>
      </c>
      <c r="B8" s="26" t="s">
        <v>31</v>
      </c>
      <c r="C8" s="27">
        <v>2052702000</v>
      </c>
      <c r="D8" s="36">
        <v>0.10400000000000001</v>
      </c>
      <c r="E8" s="6">
        <v>819445314</v>
      </c>
      <c r="F8" s="57">
        <v>0.3992032521038124</v>
      </c>
      <c r="G8" s="11"/>
    </row>
    <row r="9" spans="1:7" ht="30" customHeight="1">
      <c r="A9" s="34">
        <v>3</v>
      </c>
      <c r="B9" s="26" t="s">
        <v>32</v>
      </c>
      <c r="C9" s="27">
        <v>6039321000</v>
      </c>
      <c r="D9" s="36">
        <v>0.305</v>
      </c>
      <c r="E9" s="6">
        <v>2582592299</v>
      </c>
      <c r="F9" s="57">
        <v>0.4276295793848348</v>
      </c>
      <c r="G9" s="11"/>
    </row>
    <row r="10" spans="1:7" ht="30" customHeight="1">
      <c r="A10" s="34">
        <v>4</v>
      </c>
      <c r="B10" s="26" t="s">
        <v>33</v>
      </c>
      <c r="C10" s="27">
        <v>1615628000</v>
      </c>
      <c r="D10" s="36">
        <v>0.0817</v>
      </c>
      <c r="E10" s="6">
        <v>695602169</v>
      </c>
      <c r="F10" s="57">
        <v>0.4305459975935054</v>
      </c>
      <c r="G10" s="11"/>
    </row>
    <row r="11" spans="1:7" ht="30" customHeight="1">
      <c r="A11" s="34">
        <v>5</v>
      </c>
      <c r="B11" s="26" t="s">
        <v>34</v>
      </c>
      <c r="C11" s="27">
        <v>15010000</v>
      </c>
      <c r="D11" s="36">
        <v>0.001</v>
      </c>
      <c r="E11" s="6">
        <v>15000360</v>
      </c>
      <c r="F11" s="57">
        <v>0.9993577614923385</v>
      </c>
      <c r="G11" s="11"/>
    </row>
    <row r="12" spans="1:7" ht="30" customHeight="1">
      <c r="A12" s="34">
        <v>6</v>
      </c>
      <c r="B12" s="26" t="s">
        <v>35</v>
      </c>
      <c r="C12" s="27">
        <v>436294000</v>
      </c>
      <c r="D12" s="36">
        <v>0.022000000000000002</v>
      </c>
      <c r="E12" s="6">
        <v>83129118</v>
      </c>
      <c r="F12" s="57">
        <v>0.19053463490215314</v>
      </c>
      <c r="G12" s="11"/>
    </row>
    <row r="13" spans="1:8" ht="30" customHeight="1">
      <c r="A13" s="34">
        <v>7</v>
      </c>
      <c r="B13" s="26" t="s">
        <v>36</v>
      </c>
      <c r="C13" s="27">
        <v>280462000</v>
      </c>
      <c r="D13" s="36">
        <v>0.013999999999999999</v>
      </c>
      <c r="E13" s="6">
        <v>180154669</v>
      </c>
      <c r="F13" s="57">
        <v>0.6423496552117578</v>
      </c>
      <c r="G13" s="11"/>
      <c r="H13" s="114"/>
    </row>
    <row r="14" spans="1:7" ht="30" customHeight="1">
      <c r="A14" s="34">
        <v>8</v>
      </c>
      <c r="B14" s="26" t="s">
        <v>37</v>
      </c>
      <c r="C14" s="27">
        <v>1050192000</v>
      </c>
      <c r="D14" s="36">
        <v>0.053</v>
      </c>
      <c r="E14" s="6">
        <v>202196938</v>
      </c>
      <c r="F14" s="57">
        <v>0.19253330629065923</v>
      </c>
      <c r="G14" s="11"/>
    </row>
    <row r="15" spans="1:7" ht="30" customHeight="1">
      <c r="A15" s="34">
        <v>9</v>
      </c>
      <c r="B15" s="26" t="s">
        <v>38</v>
      </c>
      <c r="C15" s="27">
        <v>847891000</v>
      </c>
      <c r="D15" s="36">
        <v>0.043</v>
      </c>
      <c r="E15" s="6">
        <v>395038800</v>
      </c>
      <c r="F15" s="57">
        <v>0.4659075282082249</v>
      </c>
      <c r="G15" s="11"/>
    </row>
    <row r="16" spans="1:7" ht="30" customHeight="1">
      <c r="A16" s="34">
        <v>10</v>
      </c>
      <c r="B16" s="26" t="s">
        <v>39</v>
      </c>
      <c r="C16" s="27">
        <v>1722103000</v>
      </c>
      <c r="D16" s="36">
        <v>0.087</v>
      </c>
      <c r="E16" s="6">
        <v>661174643</v>
      </c>
      <c r="F16" s="57">
        <v>0.38393443539672134</v>
      </c>
      <c r="G16" s="11"/>
    </row>
    <row r="17" spans="1:7" ht="30" customHeight="1">
      <c r="A17" s="34">
        <v>11</v>
      </c>
      <c r="B17" s="26" t="s">
        <v>40</v>
      </c>
      <c r="C17" s="27">
        <v>1493043000</v>
      </c>
      <c r="D17" s="36">
        <v>0.076</v>
      </c>
      <c r="E17" s="6">
        <v>655524813</v>
      </c>
      <c r="F17" s="57">
        <v>0.43905286920738384</v>
      </c>
      <c r="G17" s="11"/>
    </row>
    <row r="18" spans="1:7" ht="30" customHeight="1">
      <c r="A18" s="34">
        <v>12</v>
      </c>
      <c r="B18" s="26" t="s">
        <v>41</v>
      </c>
      <c r="C18" s="27">
        <v>3962033000</v>
      </c>
      <c r="D18" s="36">
        <v>0.2</v>
      </c>
      <c r="E18" s="6">
        <v>2893953500</v>
      </c>
      <c r="F18" s="57">
        <v>0.7304213518665796</v>
      </c>
      <c r="G18" s="11"/>
    </row>
    <row r="19" spans="1:7" ht="30" customHeight="1" thickBot="1">
      <c r="A19" s="38">
        <v>13</v>
      </c>
      <c r="B19" s="31" t="s">
        <v>42</v>
      </c>
      <c r="C19" s="32">
        <v>6875000</v>
      </c>
      <c r="D19" s="36">
        <v>0</v>
      </c>
      <c r="E19" s="46">
        <v>0</v>
      </c>
      <c r="F19" s="58">
        <v>0</v>
      </c>
      <c r="G19" s="11"/>
    </row>
    <row r="20" spans="1:7" ht="30" customHeight="1" thickBot="1" thickTop="1">
      <c r="A20" s="28"/>
      <c r="B20" s="29" t="s">
        <v>43</v>
      </c>
      <c r="C20" s="18">
        <v>19777974000</v>
      </c>
      <c r="D20" s="56">
        <v>0.9997</v>
      </c>
      <c r="E20" s="48">
        <v>9315974812</v>
      </c>
      <c r="F20" s="53">
        <v>0.4710277610841232</v>
      </c>
      <c r="G20" s="111"/>
    </row>
    <row r="22" ht="30" customHeight="1">
      <c r="D22" s="12"/>
    </row>
  </sheetData>
  <sheetProtection/>
  <mergeCells count="5">
    <mergeCell ref="A5:B6"/>
    <mergeCell ref="C5:C6"/>
    <mergeCell ref="E5:E6"/>
    <mergeCell ref="E3:F3"/>
    <mergeCell ref="E4:F4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2"/>
  <sheetViews>
    <sheetView zoomScalePageLayoutView="0" workbookViewId="0" topLeftCell="A1">
      <selection activeCell="L19" sqref="L19"/>
    </sheetView>
  </sheetViews>
  <sheetFormatPr defaultColWidth="9.00390625" defaultRowHeight="24" customHeight="1"/>
  <cols>
    <col min="1" max="1" width="37.125" style="1" customWidth="1"/>
    <col min="2" max="4" width="23.375" style="1" customWidth="1"/>
    <col min="5" max="16384" width="9.00390625" style="1" customWidth="1"/>
  </cols>
  <sheetData>
    <row r="2" ht="24" customHeight="1">
      <c r="A2" s="3" t="s">
        <v>66</v>
      </c>
    </row>
    <row r="3" ht="24" customHeight="1">
      <c r="D3" s="13" t="s">
        <v>87</v>
      </c>
    </row>
    <row r="4" ht="24" customHeight="1" thickBot="1">
      <c r="D4" s="13" t="s">
        <v>67</v>
      </c>
    </row>
    <row r="5" spans="1:4" s="3" customFormat="1" ht="36" customHeight="1" thickBot="1">
      <c r="A5" s="79" t="s">
        <v>44</v>
      </c>
      <c r="B5" s="80" t="s">
        <v>3</v>
      </c>
      <c r="C5" s="39" t="s">
        <v>11</v>
      </c>
      <c r="D5" s="40" t="s">
        <v>29</v>
      </c>
    </row>
    <row r="6" spans="1:4" s="3" customFormat="1" ht="36" customHeight="1">
      <c r="A6" s="81" t="s">
        <v>5</v>
      </c>
      <c r="B6" s="101">
        <v>6145202000</v>
      </c>
      <c r="C6" s="14">
        <v>3013328762</v>
      </c>
      <c r="D6" s="16">
        <v>2327393989</v>
      </c>
    </row>
    <row r="7" spans="1:4" s="3" customFormat="1" ht="36" customHeight="1">
      <c r="A7" s="82" t="s">
        <v>45</v>
      </c>
      <c r="B7" s="83">
        <v>4183000</v>
      </c>
      <c r="C7" s="6">
        <v>14329060</v>
      </c>
      <c r="D7" s="21">
        <v>15115</v>
      </c>
    </row>
    <row r="8" spans="1:4" s="3" customFormat="1" ht="36" customHeight="1">
      <c r="A8" s="82" t="s">
        <v>56</v>
      </c>
      <c r="B8" s="83">
        <v>47314000</v>
      </c>
      <c r="C8" s="6">
        <v>23305106</v>
      </c>
      <c r="D8" s="21">
        <v>8805716</v>
      </c>
    </row>
    <row r="9" spans="1:4" s="3" customFormat="1" ht="36" customHeight="1">
      <c r="A9" s="84" t="s">
        <v>57</v>
      </c>
      <c r="B9" s="83">
        <v>5109893000</v>
      </c>
      <c r="C9" s="6">
        <v>2732639720</v>
      </c>
      <c r="D9" s="21">
        <v>2031379250</v>
      </c>
    </row>
    <row r="10" spans="1:4" s="3" customFormat="1" ht="36" customHeight="1" thickBot="1">
      <c r="A10" s="85" t="s">
        <v>79</v>
      </c>
      <c r="B10" s="102">
        <v>1539727000</v>
      </c>
      <c r="C10" s="59">
        <v>778759121</v>
      </c>
      <c r="D10" s="60">
        <v>596800685</v>
      </c>
    </row>
    <row r="11" spans="2:4" ht="24" customHeight="1">
      <c r="B11" s="108"/>
      <c r="C11" s="108"/>
      <c r="D11" s="108"/>
    </row>
    <row r="12" ht="24" customHeight="1">
      <c r="C12" s="108"/>
    </row>
  </sheetData>
  <sheetProtection/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L19" sqref="L19"/>
    </sheetView>
  </sheetViews>
  <sheetFormatPr defaultColWidth="9.00390625" defaultRowHeight="28.5" customHeight="1"/>
  <cols>
    <col min="1" max="1" width="5.875" style="1" customWidth="1"/>
    <col min="2" max="2" width="43.375" style="1" customWidth="1"/>
    <col min="3" max="4" width="28.875" style="1" customWidth="1"/>
    <col min="5" max="16384" width="9.00390625" style="1" customWidth="1"/>
  </cols>
  <sheetData>
    <row r="1" spans="1:4" ht="24" customHeight="1">
      <c r="A1" s="62"/>
      <c r="B1" s="62"/>
      <c r="C1" s="62"/>
      <c r="D1" s="62"/>
    </row>
    <row r="2" spans="1:4" ht="24" customHeight="1">
      <c r="A2" s="61" t="s">
        <v>88</v>
      </c>
      <c r="B2" s="62"/>
      <c r="C2" s="62"/>
      <c r="D2" s="62"/>
    </row>
    <row r="3" spans="1:4" ht="24" customHeight="1">
      <c r="A3" s="62"/>
      <c r="B3" s="62"/>
      <c r="C3" s="62"/>
      <c r="D3" s="86"/>
    </row>
    <row r="4" spans="1:4" ht="24" customHeight="1" thickBot="1">
      <c r="A4" s="62"/>
      <c r="B4" s="62"/>
      <c r="C4" s="62"/>
      <c r="D4" s="87" t="s">
        <v>81</v>
      </c>
    </row>
    <row r="5" spans="1:4" s="3" customFormat="1" ht="36" customHeight="1" thickBot="1">
      <c r="A5" s="147" t="s">
        <v>68</v>
      </c>
      <c r="B5" s="148"/>
      <c r="C5" s="80" t="s">
        <v>11</v>
      </c>
      <c r="D5" s="88" t="s">
        <v>29</v>
      </c>
    </row>
    <row r="6" spans="1:4" s="3" customFormat="1" ht="36" customHeight="1">
      <c r="A6" s="149" t="s">
        <v>69</v>
      </c>
      <c r="B6" s="150"/>
      <c r="C6" s="89">
        <v>21162615947</v>
      </c>
      <c r="D6" s="90">
        <v>20247743557</v>
      </c>
    </row>
    <row r="7" spans="1:4" s="3" customFormat="1" ht="36" customHeight="1">
      <c r="A7" s="151" t="s">
        <v>70</v>
      </c>
      <c r="B7" s="91" t="s">
        <v>5</v>
      </c>
      <c r="C7" s="92">
        <v>7587923438</v>
      </c>
      <c r="D7" s="93">
        <v>7129846593</v>
      </c>
    </row>
    <row r="8" spans="1:4" s="3" customFormat="1" ht="36" customHeight="1">
      <c r="A8" s="152"/>
      <c r="B8" s="91" t="s">
        <v>45</v>
      </c>
      <c r="C8" s="92">
        <v>17011295</v>
      </c>
      <c r="D8" s="93">
        <v>4139875</v>
      </c>
    </row>
    <row r="9" spans="1:4" s="3" customFormat="1" ht="36" customHeight="1">
      <c r="A9" s="152"/>
      <c r="B9" s="91" t="s">
        <v>56</v>
      </c>
      <c r="C9" s="92">
        <v>53183476</v>
      </c>
      <c r="D9" s="93">
        <v>53183476</v>
      </c>
    </row>
    <row r="10" spans="1:4" s="3" customFormat="1" ht="36" customHeight="1">
      <c r="A10" s="152"/>
      <c r="B10" s="91" t="s">
        <v>57</v>
      </c>
      <c r="C10" s="92">
        <v>5085192960</v>
      </c>
      <c r="D10" s="93">
        <v>4824727237</v>
      </c>
    </row>
    <row r="11" spans="1:4" s="3" customFormat="1" ht="36" customHeight="1" thickBot="1">
      <c r="A11" s="153"/>
      <c r="B11" s="94" t="s">
        <v>80</v>
      </c>
      <c r="C11" s="112">
        <v>1514172015</v>
      </c>
      <c r="D11" s="95">
        <v>1509758633</v>
      </c>
    </row>
    <row r="12" ht="28.5" customHeight="1">
      <c r="D12" s="107"/>
    </row>
    <row r="13" spans="3:4" ht="28.5" customHeight="1">
      <c r="C13" s="107"/>
      <c r="D13" s="107"/>
    </row>
  </sheetData>
  <sheetProtection/>
  <mergeCells count="3">
    <mergeCell ref="A5:B5"/>
    <mergeCell ref="A6:B6"/>
    <mergeCell ref="A7:A11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9"/>
  <sheetViews>
    <sheetView zoomScalePageLayoutView="0" workbookViewId="0" topLeftCell="A1">
      <selection activeCell="L19" sqref="L19"/>
    </sheetView>
  </sheetViews>
  <sheetFormatPr defaultColWidth="9.00390625" defaultRowHeight="24" customHeight="1"/>
  <cols>
    <col min="1" max="2" width="27.875" style="3" customWidth="1"/>
    <col min="3" max="3" width="27.125" style="3" customWidth="1"/>
    <col min="4" max="4" width="6.50390625" style="3" customWidth="1"/>
    <col min="5" max="5" width="8.00390625" style="3" customWidth="1"/>
    <col min="6" max="16384" width="9.375" style="3" customWidth="1"/>
  </cols>
  <sheetData>
    <row r="2" ht="24" customHeight="1">
      <c r="A2" s="3" t="s">
        <v>72</v>
      </c>
    </row>
    <row r="4" spans="1:3" ht="24" customHeight="1">
      <c r="A4" s="3" t="s">
        <v>46</v>
      </c>
      <c r="B4" s="106">
        <v>81482.23557079081</v>
      </c>
      <c r="C4" s="3" t="s">
        <v>47</v>
      </c>
    </row>
    <row r="5" ht="24" customHeight="1">
      <c r="B5" s="15"/>
    </row>
    <row r="6" spans="1:3" ht="24" customHeight="1">
      <c r="A6" s="3" t="s">
        <v>82</v>
      </c>
      <c r="B6" s="106">
        <v>195298.29620146743</v>
      </c>
      <c r="C6" s="3" t="s">
        <v>47</v>
      </c>
    </row>
    <row r="9" spans="1:6" ht="24" customHeight="1">
      <c r="A9" s="103" t="s">
        <v>89</v>
      </c>
      <c r="B9" s="104"/>
      <c r="C9" s="105"/>
      <c r="D9" s="41"/>
      <c r="E9" s="5"/>
      <c r="F9" s="5"/>
    </row>
    <row r="10" spans="1:6" ht="24" customHeight="1">
      <c r="A10" s="117" t="s">
        <v>90</v>
      </c>
      <c r="B10" s="118"/>
      <c r="C10" s="115"/>
      <c r="D10" s="41"/>
      <c r="E10" s="5"/>
      <c r="F10" s="5"/>
    </row>
    <row r="12" ht="24" customHeight="1">
      <c r="C12" s="13" t="s">
        <v>48</v>
      </c>
    </row>
    <row r="13" spans="1:3" ht="24" customHeight="1">
      <c r="A13" s="42"/>
      <c r="B13" s="9" t="s">
        <v>11</v>
      </c>
      <c r="C13" s="9" t="s">
        <v>49</v>
      </c>
    </row>
    <row r="14" spans="1:3" ht="24" customHeight="1">
      <c r="A14" s="26" t="s">
        <v>50</v>
      </c>
      <c r="B14" s="6">
        <v>1950816744</v>
      </c>
      <c r="C14" s="7">
        <v>0.382</v>
      </c>
    </row>
    <row r="15" spans="1:3" ht="24" customHeight="1">
      <c r="A15" s="26" t="s">
        <v>51</v>
      </c>
      <c r="B15" s="6">
        <v>2540613194</v>
      </c>
      <c r="C15" s="7">
        <v>0.49700000000000005</v>
      </c>
    </row>
    <row r="16" spans="1:5" ht="24" customHeight="1">
      <c r="A16" s="26" t="s">
        <v>52</v>
      </c>
      <c r="B16" s="6">
        <v>143804934</v>
      </c>
      <c r="C16" s="7">
        <v>0.027999999999999997</v>
      </c>
      <c r="E16" s="61"/>
    </row>
    <row r="17" spans="1:5" ht="24" customHeight="1">
      <c r="A17" s="26" t="s">
        <v>53</v>
      </c>
      <c r="B17" s="6">
        <v>170032457</v>
      </c>
      <c r="C17" s="7">
        <v>0.033</v>
      </c>
      <c r="E17" s="61"/>
    </row>
    <row r="18" spans="1:3" ht="24" customHeight="1">
      <c r="A18" s="26" t="s">
        <v>71</v>
      </c>
      <c r="B18" s="6">
        <v>305298486</v>
      </c>
      <c r="C18" s="7">
        <v>0.06</v>
      </c>
    </row>
    <row r="19" spans="1:3" ht="24" customHeight="1">
      <c r="A19" s="26" t="s">
        <v>54</v>
      </c>
      <c r="B19" s="6">
        <v>5110565815</v>
      </c>
      <c r="C19" s="7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津島市役所</dc:creator>
  <cp:keywords/>
  <dc:description/>
  <cp:lastModifiedBy>水野　寛文</cp:lastModifiedBy>
  <cp:lastPrinted>2018-11-20T00:40:47Z</cp:lastPrinted>
  <dcterms:created xsi:type="dcterms:W3CDTF">2000-04-26T00:30:16Z</dcterms:created>
  <dcterms:modified xsi:type="dcterms:W3CDTF">2019-01-07T05:10:18Z</dcterms:modified>
  <cp:category/>
  <cp:version/>
  <cp:contentType/>
  <cp:contentStatus/>
</cp:coreProperties>
</file>