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400" windowHeight="12495" activeTab="0"/>
  </bookViews>
  <sheets>
    <sheet name="予算の概要" sheetId="1" r:id="rId1"/>
    <sheet name="歳入　一般" sheetId="2" r:id="rId2"/>
    <sheet name="歳出　一般" sheetId="3" r:id="rId3"/>
    <sheet name="特別会計 " sheetId="4" r:id="rId4"/>
    <sheet name="決算状況" sheetId="5" r:id="rId5"/>
    <sheet name="市税" sheetId="6" r:id="rId6"/>
  </sheets>
  <definedNames>
    <definedName name="_xlnm.Print_Area" localSheetId="4">'決算状況'!$A$1:$D$12</definedName>
    <definedName name="_xlnm.Print_Area" localSheetId="2">'歳出　一般'!$A$1:$F$20</definedName>
    <definedName name="_xlnm.Print_Area" localSheetId="1">'歳入　一般'!$A$1:$F$26</definedName>
    <definedName name="_xlnm.Print_Area" localSheetId="5">'市税'!$A$1:$D$20</definedName>
    <definedName name="_xlnm.Print_Area" localSheetId="3">'特別会計 '!$A$1:$D$10</definedName>
    <definedName name="_xlnm.Print_Area" localSheetId="0">'予算の概要'!$A$1:$D$17</definedName>
  </definedNames>
  <calcPr fullCalcOnLoad="1"/>
</workbook>
</file>

<file path=xl/comments6.xml><?xml version="1.0" encoding="utf-8"?>
<comments xmlns="http://schemas.openxmlformats.org/spreadsheetml/2006/main">
  <authors>
    <author>水野　寛文</author>
  </authors>
  <commentList>
    <comment ref="C18" authorId="0">
      <text>
        <r>
          <rPr>
            <b/>
            <sz val="9"/>
            <rFont val="ＭＳ Ｐゴシック"/>
            <family val="3"/>
          </rPr>
          <t>端数調整有</t>
        </r>
      </text>
    </comment>
  </commentList>
</comments>
</file>

<file path=xl/sharedStrings.xml><?xml version="1.0" encoding="utf-8"?>
<sst xmlns="http://schemas.openxmlformats.org/spreadsheetml/2006/main" count="113" uniqueCount="92">
  <si>
    <t>１　一般会計及び特別会計</t>
  </si>
  <si>
    <t>予算額</t>
  </si>
  <si>
    <t>補正額</t>
  </si>
  <si>
    <t>予算現額</t>
  </si>
  <si>
    <t>一般会計</t>
  </si>
  <si>
    <t>国民健康保険</t>
  </si>
  <si>
    <t>特別会計</t>
  </si>
  <si>
    <t>住宅新築資金等</t>
  </si>
  <si>
    <t>貸付事業特別会計</t>
  </si>
  <si>
    <t>款</t>
  </si>
  <si>
    <t>構 成 比</t>
  </si>
  <si>
    <t>収入済額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</si>
  <si>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</si>
  <si>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</si>
  <si>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</si>
  <si>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</si>
  <si>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</si>
  <si>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</si>
  <si>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</si>
  <si>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</si>
  <si>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</si>
  <si>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</si>
  <si>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</si>
  <si>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</si>
  <si>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</si>
  <si>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</si>
  <si>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</si>
  <si>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合計</t>
  </si>
  <si>
    <t>歳出</t>
  </si>
  <si>
    <t>支出済額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</si>
  <si>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</si>
  <si>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</si>
  <si>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</si>
  <si>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</si>
  <si>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</si>
  <si>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</si>
  <si>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</si>
  <si>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</si>
  <si>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</si>
  <si>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</si>
  <si>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</si>
  <si>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</si>
  <si>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</si>
  <si>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合　　計</t>
  </si>
  <si>
    <t>特別会計名</t>
  </si>
  <si>
    <t>住宅新築資金等貸付事業</t>
  </si>
  <si>
    <t>一人当たり</t>
  </si>
  <si>
    <t>円</t>
  </si>
  <si>
    <t>(単位　円)</t>
  </si>
  <si>
    <t>構成比</t>
  </si>
  <si>
    <t>市民税</t>
  </si>
  <si>
    <t>固定資産税</t>
  </si>
  <si>
    <t>軽自動車税</t>
  </si>
  <si>
    <t>市たばこ税</t>
  </si>
  <si>
    <t>市税合計</t>
  </si>
  <si>
    <t>介護保険特別会計</t>
  </si>
  <si>
    <t>コミュニティ・プラント事業</t>
  </si>
  <si>
    <t>介護保険</t>
  </si>
  <si>
    <t>（単位　円）</t>
  </si>
  <si>
    <t>（単位　円）</t>
  </si>
  <si>
    <t>コミュニティ･プラ</t>
  </si>
  <si>
    <t>ント事業特別会計</t>
  </si>
  <si>
    <t>歳入</t>
  </si>
  <si>
    <t>地方特例交付金</t>
  </si>
  <si>
    <t>分担金及び負担金</t>
  </si>
  <si>
    <t>寄附金</t>
  </si>
  <si>
    <t>（３）特別会計予算執行状況</t>
  </si>
  <si>
    <t>（単位　円）</t>
  </si>
  <si>
    <t>会計名</t>
  </si>
  <si>
    <t>一般会計</t>
  </si>
  <si>
    <t>特　別　会　計</t>
  </si>
  <si>
    <t>都市計画税</t>
  </si>
  <si>
    <t>（５）市税負担状況</t>
  </si>
  <si>
    <t>（１）予算の概要</t>
  </si>
  <si>
    <t>配当割交付金</t>
  </si>
  <si>
    <t>株式等譲渡所得割交付金</t>
  </si>
  <si>
    <t>流域関連公共下水道事業</t>
  </si>
  <si>
    <t>収入率</t>
  </si>
  <si>
    <t>執行率</t>
  </si>
  <si>
    <t>後期高齢者医療</t>
  </si>
  <si>
    <t>後期高齢者医療</t>
  </si>
  <si>
    <t>後期高齢者医療</t>
  </si>
  <si>
    <t>（単位  円）</t>
  </si>
  <si>
    <t>一世帯当たり</t>
  </si>
  <si>
    <t>(H29.4.1現在)</t>
  </si>
  <si>
    <t>(H29.9.30現在)</t>
  </si>
  <si>
    <t>（２）一般会計予算執行状況(H29.4.1～H29.9.30)</t>
  </si>
  <si>
    <t>H29．9．30現在</t>
  </si>
  <si>
    <t>H29．9．30現在</t>
  </si>
  <si>
    <t>（４）平成28年度決算の状況</t>
  </si>
  <si>
    <t xml:space="preserve"> 平成29年９月30日現在の人口、世帯数で算出</t>
  </si>
  <si>
    <t>　　人口　　63,285人　　　世帯　　25,988世帯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</si>
</sst>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#,##0.00000"/>
    <numFmt numFmtId="179" formatCode="0.0"/>
    <numFmt numFmtId="180" formatCode="0;&quot;△ &quot;0"/>
    <numFmt numFmtId="181" formatCode="#,##0;&quot;△ &quot;#,##0"/>
    <numFmt numFmtId="182" formatCode="#,##0_ "/>
    <numFmt numFmtId="183" formatCode="#,##0;&quot;△&quot;#,##0"/>
    <numFmt numFmtId="184" formatCode="0_ "/>
    <numFmt numFmtId="185" formatCode="#,##0.00_ ;[Red]\-#,##0.00\ "/>
    <numFmt numFmtId="186" formatCode="0.0000000_ "/>
    <numFmt numFmtId="187" formatCode="0.0_ "/>
    <numFmt numFmtId="188" formatCode="#,##0.00000_ "/>
    <numFmt numFmtId="189" formatCode="#,##0_);[Red]\(#,##0\)"/>
    <numFmt numFmtId="190" formatCode="0.00000000_ "/>
    <numFmt numFmtId="191" formatCode="#,##0.0;[Red]\-#,##0.0"/>
    <numFmt numFmtId="192" formatCode="#,##0.0_ ;[Red]\-#,##0.0\ "/>
    <numFmt numFmtId="193" formatCode="0.00_ "/>
    <numFmt numFmtId="194" formatCode="#,##0.0_ "/>
    <numFmt numFmtId="195" formatCode="[$-411]\(ggge\.mm\.dd\)"/>
    <numFmt numFmtId="196" formatCode="[$-411]\(ggge\.mm\.dd\)&quot;現在&quot;"/>
    <numFmt numFmtId="197" formatCode="[$-411]\(ggge\.mm\.dd\)&quot;＆&quot;&quot;現在&quot;"/>
    <numFmt numFmtId="198" formatCode="0.000_ "/>
    <numFmt numFmtId="199" formatCode="0.00_);[Red]\(0.00\)"/>
    <numFmt numFmtId="200" formatCode="0.0_);[Red]\(0.0\)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00_);[Red]\(0.0000000\)"/>
  </numFmts>
  <fonts count="45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6"/>
      <name val="ＭＳ Ｐゴシック"/>
      <family val="3"/>
    </font>
    <font>
      <sz val="14"/>
      <name val="明朝"/>
      <family val="1"/>
    </font>
    <font>
      <u val="single"/>
      <sz val="9"/>
      <color indexed="12"/>
      <name val="明朝"/>
      <family val="1"/>
    </font>
    <font>
      <u val="single"/>
      <sz val="9"/>
      <color indexed="36"/>
      <name val="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11" xfId="49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38" fontId="7" fillId="0" borderId="17" xfId="49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38" fontId="7" fillId="0" borderId="22" xfId="49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7" fillId="0" borderId="30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177" fontId="7" fillId="0" borderId="12" xfId="49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49" applyNumberFormat="1" applyFont="1" applyBorder="1" applyAlignment="1">
      <alignment vertical="center"/>
    </xf>
    <xf numFmtId="177" fontId="7" fillId="0" borderId="33" xfId="49" applyNumberFormat="1" applyFont="1" applyBorder="1" applyAlignment="1">
      <alignment vertical="center"/>
    </xf>
    <xf numFmtId="177" fontId="7" fillId="0" borderId="35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38" fontId="7" fillId="0" borderId="38" xfId="49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19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 horizontal="distributed" vertical="distributed"/>
    </xf>
    <xf numFmtId="181" fontId="7" fillId="0" borderId="41" xfId="0" applyNumberFormat="1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distributed" vertical="distributed"/>
    </xf>
    <xf numFmtId="0" fontId="7" fillId="0" borderId="42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right"/>
      <protection locked="0"/>
    </xf>
    <xf numFmtId="181" fontId="7" fillId="0" borderId="43" xfId="0" applyNumberFormat="1" applyFont="1" applyFill="1" applyBorder="1" applyAlignment="1">
      <alignment/>
    </xf>
    <xf numFmtId="0" fontId="7" fillId="0" borderId="29" xfId="0" applyFont="1" applyFill="1" applyBorder="1" applyAlignment="1" applyProtection="1">
      <alignment horizontal="right"/>
      <protection locked="0"/>
    </xf>
    <xf numFmtId="0" fontId="7" fillId="0" borderId="44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 horizontal="distributed" vertical="distributed"/>
    </xf>
    <xf numFmtId="0" fontId="7" fillId="0" borderId="46" xfId="0" applyFont="1" applyFill="1" applyBorder="1" applyAlignment="1">
      <alignment horizontal="distributed" vertical="distributed"/>
    </xf>
    <xf numFmtId="0" fontId="7" fillId="0" borderId="46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distributed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38" fontId="7" fillId="0" borderId="17" xfId="49" applyFont="1" applyFill="1" applyBorder="1" applyAlignment="1">
      <alignment vertical="center"/>
    </xf>
    <xf numFmtId="0" fontId="7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26" xfId="0" applyFont="1" applyFill="1" applyBorder="1" applyAlignment="1">
      <alignment horizontal="distributed" vertical="center"/>
    </xf>
    <xf numFmtId="189" fontId="7" fillId="0" borderId="13" xfId="0" applyNumberFormat="1" applyFont="1" applyFill="1" applyBorder="1" applyAlignment="1">
      <alignment vertical="center"/>
    </xf>
    <xf numFmtId="189" fontId="7" fillId="0" borderId="12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189" fontId="7" fillId="0" borderId="17" xfId="49" applyNumberFormat="1" applyFont="1" applyFill="1" applyBorder="1" applyAlignment="1">
      <alignment vertical="center"/>
    </xf>
    <xf numFmtId="189" fontId="7" fillId="0" borderId="16" xfId="4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189" fontId="7" fillId="0" borderId="29" xfId="49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vertical="center"/>
    </xf>
    <xf numFmtId="177" fontId="7" fillId="0" borderId="12" xfId="49" applyNumberFormat="1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51" xfId="49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89" fontId="7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189" fontId="7" fillId="0" borderId="51" xfId="49" applyNumberFormat="1" applyFont="1" applyFill="1" applyBorder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7" fillId="33" borderId="56" xfId="0" applyFont="1" applyFill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38" fontId="7" fillId="0" borderId="34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181" fontId="7" fillId="0" borderId="58" xfId="49" applyNumberFormat="1" applyFont="1" applyFill="1" applyBorder="1" applyAlignment="1">
      <alignment vertical="center"/>
    </xf>
    <xf numFmtId="181" fontId="7" fillId="0" borderId="18" xfId="49" applyNumberFormat="1" applyFont="1" applyFill="1" applyBorder="1" applyAlignment="1">
      <alignment vertical="center"/>
    </xf>
    <xf numFmtId="38" fontId="7" fillId="0" borderId="59" xfId="49" applyFont="1" applyFill="1" applyBorder="1" applyAlignment="1" applyProtection="1">
      <alignment vertical="center"/>
      <protection locked="0"/>
    </xf>
    <xf numFmtId="38" fontId="7" fillId="0" borderId="13" xfId="49" applyFont="1" applyFill="1" applyBorder="1" applyAlignment="1" applyProtection="1">
      <alignment vertical="center"/>
      <protection locked="0"/>
    </xf>
    <xf numFmtId="181" fontId="7" fillId="0" borderId="11" xfId="49" applyNumberFormat="1" applyFont="1" applyFill="1" applyBorder="1" applyAlignment="1">
      <alignment vertical="center"/>
    </xf>
    <xf numFmtId="38" fontId="7" fillId="0" borderId="60" xfId="49" applyFont="1" applyFill="1" applyBorder="1" applyAlignment="1" applyProtection="1">
      <alignment vertical="center"/>
      <protection locked="0"/>
    </xf>
    <xf numFmtId="38" fontId="7" fillId="0" borderId="29" xfId="49" applyFont="1" applyFill="1" applyBorder="1" applyAlignment="1" applyProtection="1">
      <alignment vertical="center"/>
      <protection locked="0"/>
    </xf>
    <xf numFmtId="38" fontId="7" fillId="0" borderId="14" xfId="49" applyFont="1" applyFill="1" applyBorder="1" applyAlignment="1" applyProtection="1">
      <alignment vertical="center"/>
      <protection locked="0"/>
    </xf>
    <xf numFmtId="181" fontId="7" fillId="0" borderId="61" xfId="49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 horizontal="distributed" vertical="distributed"/>
    </xf>
    <xf numFmtId="0" fontId="7" fillId="0" borderId="45" xfId="0" applyFont="1" applyFill="1" applyBorder="1" applyAlignment="1">
      <alignment horizontal="distributed" vertical="distributed"/>
    </xf>
    <xf numFmtId="38" fontId="7" fillId="0" borderId="62" xfId="49" applyFont="1" applyFill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vertical="center" textRotation="255"/>
    </xf>
    <xf numFmtId="0" fontId="0" fillId="0" borderId="62" xfId="0" applyFill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24" customHeight="1"/>
  <cols>
    <col min="1" max="1" width="30.875" style="1" customWidth="1"/>
    <col min="2" max="2" width="25.875" style="1" customWidth="1"/>
    <col min="3" max="3" width="23.875" style="2" customWidth="1"/>
    <col min="4" max="4" width="26.875" style="1" customWidth="1"/>
    <col min="5" max="16384" width="9.375" style="1" customWidth="1"/>
  </cols>
  <sheetData>
    <row r="1" spans="1:4" ht="24" customHeight="1">
      <c r="A1" s="59" t="s">
        <v>0</v>
      </c>
      <c r="B1" s="60"/>
      <c r="C1" s="61"/>
      <c r="D1" s="60"/>
    </row>
    <row r="2" spans="1:4" ht="24" customHeight="1">
      <c r="A2" s="59" t="s">
        <v>73</v>
      </c>
      <c r="B2" s="60"/>
      <c r="C2" s="61"/>
      <c r="D2" s="60"/>
    </row>
    <row r="3" spans="1:4" ht="24" customHeight="1" thickBot="1">
      <c r="A3" s="60"/>
      <c r="B3" s="62"/>
      <c r="C3" s="61"/>
      <c r="D3" s="63" t="s">
        <v>59</v>
      </c>
    </row>
    <row r="4" spans="1:4" ht="24" customHeight="1">
      <c r="A4" s="64"/>
      <c r="B4" s="65" t="s">
        <v>1</v>
      </c>
      <c r="C4" s="66" t="s">
        <v>2</v>
      </c>
      <c r="D4" s="67" t="s">
        <v>3</v>
      </c>
    </row>
    <row r="5" spans="1:4" ht="24" customHeight="1" thickBot="1">
      <c r="A5" s="68"/>
      <c r="B5" s="69" t="s">
        <v>84</v>
      </c>
      <c r="C5" s="70"/>
      <c r="D5" s="71" t="s">
        <v>85</v>
      </c>
    </row>
    <row r="6" spans="1:4" ht="24" customHeight="1">
      <c r="A6" s="123" t="s">
        <v>4</v>
      </c>
      <c r="B6" s="127">
        <f>20180000000+155286000</f>
        <v>20335286000</v>
      </c>
      <c r="C6" s="122">
        <v>254392000</v>
      </c>
      <c r="D6" s="112">
        <f>B6+C6</f>
        <v>20589678000</v>
      </c>
    </row>
    <row r="7" spans="1:4" ht="24" customHeight="1">
      <c r="A7" s="124"/>
      <c r="B7" s="117"/>
      <c r="C7" s="118"/>
      <c r="D7" s="113"/>
    </row>
    <row r="8" spans="1:4" ht="24" customHeight="1">
      <c r="A8" s="72" t="s">
        <v>5</v>
      </c>
      <c r="B8" s="116">
        <v>7503632000</v>
      </c>
      <c r="C8" s="114">
        <v>2460000</v>
      </c>
      <c r="D8" s="112">
        <f>B8+C8</f>
        <v>7506092000</v>
      </c>
    </row>
    <row r="9" spans="1:4" ht="24" customHeight="1">
      <c r="A9" s="73" t="s">
        <v>6</v>
      </c>
      <c r="B9" s="117"/>
      <c r="C9" s="118"/>
      <c r="D9" s="113"/>
    </row>
    <row r="10" spans="1:4" ht="24" customHeight="1">
      <c r="A10" s="72" t="s">
        <v>7</v>
      </c>
      <c r="B10" s="116">
        <v>5188000</v>
      </c>
      <c r="C10" s="114">
        <v>0</v>
      </c>
      <c r="D10" s="112">
        <f>B10+C10</f>
        <v>5188000</v>
      </c>
    </row>
    <row r="11" spans="1:4" ht="24" customHeight="1">
      <c r="A11" s="73" t="s">
        <v>8</v>
      </c>
      <c r="B11" s="117"/>
      <c r="C11" s="118"/>
      <c r="D11" s="113"/>
    </row>
    <row r="12" spans="1:4" ht="24" customHeight="1">
      <c r="A12" s="74" t="s">
        <v>60</v>
      </c>
      <c r="B12" s="116">
        <v>56772000</v>
      </c>
      <c r="C12" s="114">
        <v>0</v>
      </c>
      <c r="D12" s="112">
        <f>B12+C12</f>
        <v>56772000</v>
      </c>
    </row>
    <row r="13" spans="1:4" ht="24" customHeight="1">
      <c r="A13" s="73" t="s">
        <v>61</v>
      </c>
      <c r="B13" s="117"/>
      <c r="C13" s="118"/>
      <c r="D13" s="113"/>
    </row>
    <row r="14" spans="1:4" ht="24" customHeight="1">
      <c r="A14" s="125" t="s">
        <v>55</v>
      </c>
      <c r="B14" s="116">
        <v>4623669000</v>
      </c>
      <c r="C14" s="114">
        <v>53192000</v>
      </c>
      <c r="D14" s="112">
        <f>B14+C14</f>
        <v>4676861000</v>
      </c>
    </row>
    <row r="15" spans="1:4" ht="24" customHeight="1">
      <c r="A15" s="126"/>
      <c r="B15" s="117"/>
      <c r="C15" s="118"/>
      <c r="D15" s="113"/>
    </row>
    <row r="16" spans="1:4" ht="24" customHeight="1">
      <c r="A16" s="75" t="s">
        <v>79</v>
      </c>
      <c r="B16" s="116">
        <v>1502113000</v>
      </c>
      <c r="C16" s="114">
        <v>0</v>
      </c>
      <c r="D16" s="119">
        <f>B16+C16</f>
        <v>1502113000</v>
      </c>
    </row>
    <row r="17" spans="1:4" ht="24" customHeight="1" thickBot="1">
      <c r="A17" s="76" t="s">
        <v>6</v>
      </c>
      <c r="B17" s="121"/>
      <c r="C17" s="115"/>
      <c r="D17" s="120"/>
    </row>
    <row r="19" spans="2:4" ht="24" customHeight="1">
      <c r="B19" s="104"/>
      <c r="D19" s="104"/>
    </row>
  </sheetData>
  <sheetProtection/>
  <mergeCells count="20">
    <mergeCell ref="D14:D15"/>
    <mergeCell ref="B12:B13"/>
    <mergeCell ref="B14:B15"/>
    <mergeCell ref="C6:C7"/>
    <mergeCell ref="A6:A7"/>
    <mergeCell ref="A14:A15"/>
    <mergeCell ref="C12:C13"/>
    <mergeCell ref="C14:C15"/>
    <mergeCell ref="B6:B7"/>
    <mergeCell ref="B8:B9"/>
    <mergeCell ref="D6:D7"/>
    <mergeCell ref="D8:D9"/>
    <mergeCell ref="D10:D11"/>
    <mergeCell ref="C16:C17"/>
    <mergeCell ref="D12:D13"/>
    <mergeCell ref="B10:B11"/>
    <mergeCell ref="C8:C9"/>
    <mergeCell ref="C10:C11"/>
    <mergeCell ref="D16:D17"/>
    <mergeCell ref="B16:B1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view="pageBreakPreview" zoomScale="85" zoomScaleNormal="75" zoomScaleSheetLayoutView="85" zoomScalePageLayoutView="0" workbookViewId="0" topLeftCell="A1">
      <selection activeCell="L23" sqref="L23"/>
    </sheetView>
  </sheetViews>
  <sheetFormatPr defaultColWidth="9.00390625" defaultRowHeight="30" customHeight="1"/>
  <cols>
    <col min="1" max="1" width="5.875" style="3" customWidth="1"/>
    <col min="2" max="2" width="36.50390625" style="9" customWidth="1"/>
    <col min="3" max="3" width="23.875" style="3" customWidth="1"/>
    <col min="4" max="4" width="13.375" style="3" customWidth="1"/>
    <col min="5" max="5" width="23.875" style="3" customWidth="1"/>
    <col min="6" max="6" width="13.875" style="3" customWidth="1"/>
    <col min="7" max="7" width="18.625" style="3" bestFit="1" customWidth="1"/>
    <col min="8" max="16384" width="9.375" style="3" customWidth="1"/>
  </cols>
  <sheetData>
    <row r="1" spans="1:2" ht="24" customHeight="1">
      <c r="A1" s="3" t="s">
        <v>86</v>
      </c>
      <c r="B1" s="4"/>
    </row>
    <row r="2" spans="1:6" ht="24" customHeight="1">
      <c r="A2" s="5" t="s">
        <v>62</v>
      </c>
      <c r="B2" s="4"/>
      <c r="E2" s="136" t="s">
        <v>87</v>
      </c>
      <c r="F2" s="137"/>
    </row>
    <row r="3" spans="1:6" ht="24" customHeight="1" thickBot="1">
      <c r="A3" s="5"/>
      <c r="B3" s="4"/>
      <c r="E3" s="138" t="s">
        <v>58</v>
      </c>
      <c r="F3" s="139"/>
    </row>
    <row r="4" spans="1:6" ht="30" customHeight="1">
      <c r="A4" s="132" t="s">
        <v>9</v>
      </c>
      <c r="B4" s="133"/>
      <c r="C4" s="128" t="s">
        <v>3</v>
      </c>
      <c r="D4" s="17" t="s">
        <v>3</v>
      </c>
      <c r="E4" s="130" t="s">
        <v>11</v>
      </c>
      <c r="F4" s="41"/>
    </row>
    <row r="5" spans="1:6" ht="30" customHeight="1" thickBot="1">
      <c r="A5" s="134"/>
      <c r="B5" s="135"/>
      <c r="C5" s="129"/>
      <c r="D5" s="22" t="s">
        <v>10</v>
      </c>
      <c r="E5" s="131"/>
      <c r="F5" s="42" t="s">
        <v>77</v>
      </c>
    </row>
    <row r="6" spans="1:7" ht="30" customHeight="1">
      <c r="A6" s="18">
        <v>1</v>
      </c>
      <c r="B6" s="23" t="s">
        <v>12</v>
      </c>
      <c r="C6" s="15">
        <v>8456576000</v>
      </c>
      <c r="D6" s="21">
        <v>0.4138403530675148</v>
      </c>
      <c r="E6" s="47">
        <v>5073954184</v>
      </c>
      <c r="F6" s="49">
        <v>0.600001015068037</v>
      </c>
      <c r="G6" s="109"/>
    </row>
    <row r="7" spans="1:6" ht="30" customHeight="1">
      <c r="A7" s="20">
        <v>2</v>
      </c>
      <c r="B7" s="24" t="s">
        <v>13</v>
      </c>
      <c r="C7" s="25">
        <v>157000000</v>
      </c>
      <c r="D7" s="21">
        <v>0.007683125585532469</v>
      </c>
      <c r="E7" s="48">
        <v>48216000</v>
      </c>
      <c r="F7" s="49">
        <v>0.30710828025477704</v>
      </c>
    </row>
    <row r="8" spans="1:6" ht="30" customHeight="1">
      <c r="A8" s="20">
        <v>3</v>
      </c>
      <c r="B8" s="24" t="s">
        <v>14</v>
      </c>
      <c r="C8" s="25">
        <v>10000000</v>
      </c>
      <c r="D8" s="21">
        <v>0.000489371056403342</v>
      </c>
      <c r="E8" s="48">
        <v>5969000</v>
      </c>
      <c r="F8" s="49">
        <v>0.5969</v>
      </c>
    </row>
    <row r="9" spans="1:6" ht="30" customHeight="1">
      <c r="A9" s="20">
        <v>4</v>
      </c>
      <c r="B9" s="24" t="s">
        <v>74</v>
      </c>
      <c r="C9" s="25">
        <v>60000000</v>
      </c>
      <c r="D9" s="21">
        <v>0.0029362263384200516</v>
      </c>
      <c r="E9" s="48">
        <v>14993000</v>
      </c>
      <c r="F9" s="49">
        <v>0.24988333333333335</v>
      </c>
    </row>
    <row r="10" spans="1:6" ht="30" customHeight="1">
      <c r="A10" s="20">
        <v>5</v>
      </c>
      <c r="B10" s="24" t="s">
        <v>75</v>
      </c>
      <c r="C10" s="25">
        <v>40000000</v>
      </c>
      <c r="D10" s="21">
        <v>0.001957484225613368</v>
      </c>
      <c r="E10" s="48">
        <v>0</v>
      </c>
      <c r="F10" s="49">
        <v>0</v>
      </c>
    </row>
    <row r="11" spans="1:6" s="59" customFormat="1" ht="30" customHeight="1">
      <c r="A11" s="94">
        <v>6</v>
      </c>
      <c r="B11" s="89" t="s">
        <v>15</v>
      </c>
      <c r="C11" s="81">
        <v>1150000000</v>
      </c>
      <c r="D11" s="21">
        <v>0.054</v>
      </c>
      <c r="E11" s="48">
        <v>660444000</v>
      </c>
      <c r="F11" s="96">
        <v>0.5742991304347826</v>
      </c>
    </row>
    <row r="12" spans="1:6" ht="30" customHeight="1">
      <c r="A12" s="20">
        <v>7</v>
      </c>
      <c r="B12" s="24" t="s">
        <v>16</v>
      </c>
      <c r="C12" s="25">
        <v>90000000</v>
      </c>
      <c r="D12" s="21">
        <v>0.004404339507630078</v>
      </c>
      <c r="E12" s="95">
        <v>26296000</v>
      </c>
      <c r="F12" s="49">
        <v>0.29217777777777776</v>
      </c>
    </row>
    <row r="13" spans="1:6" ht="30" customHeight="1">
      <c r="A13" s="20">
        <v>8</v>
      </c>
      <c r="B13" s="24" t="s">
        <v>63</v>
      </c>
      <c r="C13" s="25">
        <v>37000000</v>
      </c>
      <c r="D13" s="21">
        <v>0.0018106729086923652</v>
      </c>
      <c r="E13" s="48">
        <v>38330000</v>
      </c>
      <c r="F13" s="49">
        <v>1.035945945945946</v>
      </c>
    </row>
    <row r="14" spans="1:6" ht="30" customHeight="1">
      <c r="A14" s="20">
        <v>9</v>
      </c>
      <c r="B14" s="24" t="s">
        <v>17</v>
      </c>
      <c r="C14" s="25">
        <v>2150000000</v>
      </c>
      <c r="D14" s="21">
        <v>0.10521477712671852</v>
      </c>
      <c r="E14" s="48">
        <v>1545029000</v>
      </c>
      <c r="F14" s="49">
        <v>0.7186181395348837</v>
      </c>
    </row>
    <row r="15" spans="1:7" ht="30" customHeight="1">
      <c r="A15" s="20">
        <v>10</v>
      </c>
      <c r="B15" s="24" t="s">
        <v>18</v>
      </c>
      <c r="C15" s="25">
        <v>9000000</v>
      </c>
      <c r="D15" s="21">
        <v>0.00044043395076300777</v>
      </c>
      <c r="E15" s="48">
        <v>5263000</v>
      </c>
      <c r="F15" s="49">
        <v>0.5847777777777777</v>
      </c>
      <c r="G15" s="108"/>
    </row>
    <row r="16" spans="1:7" ht="30" customHeight="1">
      <c r="A16" s="20">
        <v>11</v>
      </c>
      <c r="B16" s="24" t="s">
        <v>64</v>
      </c>
      <c r="C16" s="25">
        <v>214761000</v>
      </c>
      <c r="D16" s="21">
        <v>0.010509781744423812</v>
      </c>
      <c r="E16" s="48">
        <v>79113313</v>
      </c>
      <c r="F16" s="49">
        <v>0.368378397381275</v>
      </c>
      <c r="G16" s="108"/>
    </row>
    <row r="17" spans="1:7" ht="30" customHeight="1">
      <c r="A17" s="20">
        <v>12</v>
      </c>
      <c r="B17" s="24" t="s">
        <v>19</v>
      </c>
      <c r="C17" s="25">
        <v>205385000</v>
      </c>
      <c r="D17" s="21">
        <v>0.01005094744194004</v>
      </c>
      <c r="E17" s="48">
        <v>112202293</v>
      </c>
      <c r="F17" s="49">
        <v>0.5463022762129659</v>
      </c>
      <c r="G17" s="108"/>
    </row>
    <row r="18" spans="1:7" ht="30" customHeight="1">
      <c r="A18" s="20">
        <v>13</v>
      </c>
      <c r="B18" s="24" t="s">
        <v>20</v>
      </c>
      <c r="C18" s="25">
        <v>3116983000</v>
      </c>
      <c r="D18" s="21">
        <v>0.1525361263501258</v>
      </c>
      <c r="E18" s="48">
        <v>1081978066</v>
      </c>
      <c r="F18" s="49">
        <v>0.3471235056463253</v>
      </c>
      <c r="G18" s="108"/>
    </row>
    <row r="19" spans="1:7" ht="30" customHeight="1">
      <c r="A19" s="20">
        <v>14</v>
      </c>
      <c r="B19" s="24" t="s">
        <v>21</v>
      </c>
      <c r="C19" s="25">
        <v>1474872000</v>
      </c>
      <c r="D19" s="21">
        <v>0.07217596686997098</v>
      </c>
      <c r="E19" s="48">
        <v>156262953</v>
      </c>
      <c r="F19" s="49">
        <v>0.10595017940539925</v>
      </c>
      <c r="G19" s="108"/>
    </row>
    <row r="20" spans="1:7" ht="30" customHeight="1">
      <c r="A20" s="20">
        <v>15</v>
      </c>
      <c r="B20" s="24" t="s">
        <v>22</v>
      </c>
      <c r="C20" s="25">
        <v>6529000</v>
      </c>
      <c r="D20" s="21">
        <v>0.000319510362725742</v>
      </c>
      <c r="E20" s="48">
        <v>4489683</v>
      </c>
      <c r="F20" s="49">
        <v>0.687652473579415</v>
      </c>
      <c r="G20" s="108"/>
    </row>
    <row r="21" spans="1:7" ht="30" customHeight="1">
      <c r="A21" s="20">
        <v>16</v>
      </c>
      <c r="B21" s="24" t="s">
        <v>65</v>
      </c>
      <c r="C21" s="25">
        <v>10005000</v>
      </c>
      <c r="D21" s="21">
        <v>0.0004896157419315436</v>
      </c>
      <c r="E21" s="48">
        <v>279616</v>
      </c>
      <c r="F21" s="49">
        <v>0.027947626186906546</v>
      </c>
      <c r="G21" s="108"/>
    </row>
    <row r="22" spans="1:7" ht="30" customHeight="1">
      <c r="A22" s="20">
        <v>17</v>
      </c>
      <c r="B22" s="24" t="s">
        <v>23</v>
      </c>
      <c r="C22" s="25">
        <v>886101000</v>
      </c>
      <c r="D22" s="21">
        <v>0.043363218245005775</v>
      </c>
      <c r="E22" s="48">
        <v>0</v>
      </c>
      <c r="F22" s="49">
        <v>0</v>
      </c>
      <c r="G22" s="108"/>
    </row>
    <row r="23" spans="1:7" ht="30" customHeight="1">
      <c r="A23" s="20">
        <v>18</v>
      </c>
      <c r="B23" s="24" t="s">
        <v>24</v>
      </c>
      <c r="C23" s="25">
        <v>68306000</v>
      </c>
      <c r="D23" s="21">
        <v>0.0033426979378686677</v>
      </c>
      <c r="E23" s="48">
        <v>870934927</v>
      </c>
      <c r="F23" s="49">
        <v>12.750489371358299</v>
      </c>
      <c r="G23" s="108"/>
    </row>
    <row r="24" spans="1:7" ht="30" customHeight="1">
      <c r="A24" s="20">
        <v>19</v>
      </c>
      <c r="B24" s="24" t="s">
        <v>25</v>
      </c>
      <c r="C24" s="25">
        <v>771374000</v>
      </c>
      <c r="D24" s="21">
        <v>0.03774881092620715</v>
      </c>
      <c r="E24" s="48">
        <v>222360988</v>
      </c>
      <c r="F24" s="49">
        <v>0.28826611734385654</v>
      </c>
      <c r="G24" s="108"/>
    </row>
    <row r="25" spans="1:7" ht="30" customHeight="1" thickBot="1">
      <c r="A25" s="28">
        <v>20</v>
      </c>
      <c r="B25" s="29" t="s">
        <v>26</v>
      </c>
      <c r="C25" s="30">
        <v>1520500000</v>
      </c>
      <c r="D25" s="21">
        <v>0.07440886912612815</v>
      </c>
      <c r="E25" s="44">
        <v>0</v>
      </c>
      <c r="F25" s="52">
        <v>0</v>
      </c>
      <c r="G25" s="108"/>
    </row>
    <row r="26" spans="1:7" ht="30" customHeight="1" thickBot="1" thickTop="1">
      <c r="A26" s="26"/>
      <c r="B26" s="27" t="s">
        <v>27</v>
      </c>
      <c r="C26" s="16">
        <v>20434392000</v>
      </c>
      <c r="D26" s="54">
        <v>1</v>
      </c>
      <c r="E26" s="46">
        <v>9946116023</v>
      </c>
      <c r="F26" s="53">
        <v>0.4867341305285716</v>
      </c>
      <c r="G26" s="108"/>
    </row>
    <row r="27" ht="30" customHeight="1">
      <c r="G27" s="108"/>
    </row>
    <row r="28" ht="30" customHeight="1">
      <c r="G28" s="108"/>
    </row>
  </sheetData>
  <sheetProtection/>
  <mergeCells count="5">
    <mergeCell ref="C4:C5"/>
    <mergeCell ref="E4:E5"/>
    <mergeCell ref="A4:B5"/>
    <mergeCell ref="E2:F2"/>
    <mergeCell ref="E3:F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G22"/>
  <sheetViews>
    <sheetView view="pageBreakPreview" zoomScale="85" zoomScaleSheetLayoutView="85" zoomScalePageLayoutView="0" workbookViewId="0" topLeftCell="A1">
      <selection activeCell="L10" sqref="L10"/>
    </sheetView>
  </sheetViews>
  <sheetFormatPr defaultColWidth="9.00390625" defaultRowHeight="30" customHeight="1"/>
  <cols>
    <col min="1" max="1" width="5.875" style="3" customWidth="1"/>
    <col min="2" max="2" width="28.50390625" style="9" customWidth="1"/>
    <col min="3" max="3" width="25.875" style="3" customWidth="1"/>
    <col min="4" max="4" width="15.875" style="3" customWidth="1"/>
    <col min="5" max="5" width="25.875" style="3" customWidth="1"/>
    <col min="6" max="6" width="15.875" style="3" customWidth="1"/>
    <col min="7" max="7" width="20.50390625" style="3" bestFit="1" customWidth="1"/>
    <col min="8" max="16384" width="9.375" style="3" customWidth="1"/>
  </cols>
  <sheetData>
    <row r="1" ht="24" customHeight="1"/>
    <row r="2" ht="24" customHeight="1"/>
    <row r="3" spans="1:6" ht="24" customHeight="1">
      <c r="A3" s="3" t="s">
        <v>28</v>
      </c>
      <c r="B3" s="4"/>
      <c r="E3" s="136" t="s">
        <v>87</v>
      </c>
      <c r="F3" s="137"/>
    </row>
    <row r="4" spans="2:6" ht="24" customHeight="1" thickBot="1">
      <c r="B4" s="4"/>
      <c r="E4" s="138" t="s">
        <v>58</v>
      </c>
      <c r="F4" s="139"/>
    </row>
    <row r="5" spans="1:6" ht="30" customHeight="1">
      <c r="A5" s="132" t="s">
        <v>9</v>
      </c>
      <c r="B5" s="133"/>
      <c r="C5" s="128" t="s">
        <v>3</v>
      </c>
      <c r="D5" s="31" t="s">
        <v>3</v>
      </c>
      <c r="E5" s="130" t="s">
        <v>29</v>
      </c>
      <c r="F5" s="45"/>
    </row>
    <row r="6" spans="1:6" ht="30" customHeight="1" thickBot="1">
      <c r="A6" s="134"/>
      <c r="B6" s="135"/>
      <c r="C6" s="129"/>
      <c r="D6" s="35" t="s">
        <v>10</v>
      </c>
      <c r="E6" s="131"/>
      <c r="F6" s="42" t="s">
        <v>78</v>
      </c>
    </row>
    <row r="7" spans="1:7" ht="30" customHeight="1">
      <c r="A7" s="33">
        <v>1</v>
      </c>
      <c r="B7" s="23" t="s">
        <v>30</v>
      </c>
      <c r="C7" s="15">
        <v>254685000</v>
      </c>
      <c r="D7" s="34">
        <v>0.012</v>
      </c>
      <c r="E7" s="43">
        <v>132294987</v>
      </c>
      <c r="F7" s="50">
        <v>0.5194455386065139</v>
      </c>
      <c r="G7" s="106"/>
    </row>
    <row r="8" spans="1:6" ht="30" customHeight="1">
      <c r="A8" s="32">
        <v>2</v>
      </c>
      <c r="B8" s="24" t="s">
        <v>31</v>
      </c>
      <c r="C8" s="25">
        <v>2188871000</v>
      </c>
      <c r="D8" s="34">
        <v>0.107</v>
      </c>
      <c r="E8" s="6">
        <v>852151022</v>
      </c>
      <c r="F8" s="55">
        <v>0.3893107551792682</v>
      </c>
    </row>
    <row r="9" spans="1:6" ht="30" customHeight="1">
      <c r="A9" s="32">
        <v>3</v>
      </c>
      <c r="B9" s="24" t="s">
        <v>32</v>
      </c>
      <c r="C9" s="25">
        <v>6106123000</v>
      </c>
      <c r="D9" s="34">
        <v>0.299</v>
      </c>
      <c r="E9" s="6">
        <v>2573897265</v>
      </c>
      <c r="F9" s="55">
        <v>0.42152725469172503</v>
      </c>
    </row>
    <row r="10" spans="1:6" ht="30" customHeight="1">
      <c r="A10" s="32">
        <v>4</v>
      </c>
      <c r="B10" s="24" t="s">
        <v>33</v>
      </c>
      <c r="C10" s="25">
        <v>1654982800</v>
      </c>
      <c r="D10" s="34">
        <v>0.081</v>
      </c>
      <c r="E10" s="6">
        <v>717789193</v>
      </c>
      <c r="F10" s="55">
        <v>0.433713989655965</v>
      </c>
    </row>
    <row r="11" spans="1:6" ht="30" customHeight="1">
      <c r="A11" s="32">
        <v>5</v>
      </c>
      <c r="B11" s="24" t="s">
        <v>34</v>
      </c>
      <c r="C11" s="25">
        <v>24511000</v>
      </c>
      <c r="D11" s="34">
        <v>0.001</v>
      </c>
      <c r="E11" s="6">
        <v>24500360</v>
      </c>
      <c r="F11" s="55">
        <v>0.9995659091836319</v>
      </c>
    </row>
    <row r="12" spans="1:6" ht="30" customHeight="1">
      <c r="A12" s="32">
        <v>6</v>
      </c>
      <c r="B12" s="24" t="s">
        <v>35</v>
      </c>
      <c r="C12" s="25">
        <v>419125000</v>
      </c>
      <c r="D12" s="34">
        <v>0.021</v>
      </c>
      <c r="E12" s="6">
        <v>97092666</v>
      </c>
      <c r="F12" s="55">
        <v>0.23165563018192664</v>
      </c>
    </row>
    <row r="13" spans="1:6" ht="30" customHeight="1">
      <c r="A13" s="32">
        <v>7</v>
      </c>
      <c r="B13" s="24" t="s">
        <v>36</v>
      </c>
      <c r="C13" s="25">
        <v>299614000</v>
      </c>
      <c r="D13" s="34">
        <v>0.015</v>
      </c>
      <c r="E13" s="6">
        <v>188933194</v>
      </c>
      <c r="F13" s="55">
        <v>0.6305886707563731</v>
      </c>
    </row>
    <row r="14" spans="1:6" ht="30" customHeight="1">
      <c r="A14" s="32">
        <v>8</v>
      </c>
      <c r="B14" s="24" t="s">
        <v>37</v>
      </c>
      <c r="C14" s="25">
        <v>1588964000</v>
      </c>
      <c r="D14" s="34">
        <v>0.078</v>
      </c>
      <c r="E14" s="6">
        <v>402637463</v>
      </c>
      <c r="F14" s="55">
        <v>0.2533962147663509</v>
      </c>
    </row>
    <row r="15" spans="1:6" ht="30" customHeight="1">
      <c r="A15" s="32">
        <v>9</v>
      </c>
      <c r="B15" s="24" t="s">
        <v>38</v>
      </c>
      <c r="C15" s="25">
        <v>649737240</v>
      </c>
      <c r="D15" s="34">
        <v>0.032</v>
      </c>
      <c r="E15" s="6">
        <v>305421868</v>
      </c>
      <c r="F15" s="55">
        <v>0.4700698208401907</v>
      </c>
    </row>
    <row r="16" spans="1:6" ht="30" customHeight="1">
      <c r="A16" s="32">
        <v>10</v>
      </c>
      <c r="B16" s="24" t="s">
        <v>39</v>
      </c>
      <c r="C16" s="25">
        <v>1758504000</v>
      </c>
      <c r="D16" s="34">
        <v>0.086</v>
      </c>
      <c r="E16" s="6">
        <v>654407688</v>
      </c>
      <c r="F16" s="55">
        <v>0.37213886803783214</v>
      </c>
    </row>
    <row r="17" spans="1:6" ht="30" customHeight="1">
      <c r="A17" s="32">
        <v>11</v>
      </c>
      <c r="B17" s="24" t="s">
        <v>40</v>
      </c>
      <c r="C17" s="25">
        <v>1597255000</v>
      </c>
      <c r="D17" s="34">
        <v>0.078</v>
      </c>
      <c r="E17" s="6">
        <v>701102345</v>
      </c>
      <c r="F17" s="55">
        <v>0.4389420255375629</v>
      </c>
    </row>
    <row r="18" spans="1:6" ht="30" customHeight="1">
      <c r="A18" s="32">
        <v>12</v>
      </c>
      <c r="B18" s="24" t="s">
        <v>41</v>
      </c>
      <c r="C18" s="25">
        <v>3883010000</v>
      </c>
      <c r="D18" s="34">
        <v>0.19</v>
      </c>
      <c r="E18" s="6">
        <v>2503558000</v>
      </c>
      <c r="F18" s="55">
        <v>0.6447467299852434</v>
      </c>
    </row>
    <row r="19" spans="1:6" ht="30" customHeight="1" thickBot="1">
      <c r="A19" s="36">
        <v>13</v>
      </c>
      <c r="B19" s="29" t="s">
        <v>42</v>
      </c>
      <c r="C19" s="30">
        <v>9009960</v>
      </c>
      <c r="D19" s="34">
        <v>0</v>
      </c>
      <c r="E19" s="44">
        <v>0</v>
      </c>
      <c r="F19" s="56">
        <v>0</v>
      </c>
    </row>
    <row r="20" spans="1:6" ht="30" customHeight="1" thickBot="1" thickTop="1">
      <c r="A20" s="26"/>
      <c r="B20" s="27" t="s">
        <v>43</v>
      </c>
      <c r="C20" s="16">
        <v>20434392000</v>
      </c>
      <c r="D20" s="54">
        <v>1</v>
      </c>
      <c r="E20" s="46">
        <v>9153786051</v>
      </c>
      <c r="F20" s="51">
        <v>0.4479597949868046</v>
      </c>
    </row>
    <row r="22" ht="30" customHeight="1">
      <c r="D22" s="10"/>
    </row>
  </sheetData>
  <sheetProtection/>
  <mergeCells count="5">
    <mergeCell ref="A5:B6"/>
    <mergeCell ref="C5:C6"/>
    <mergeCell ref="E5:E6"/>
    <mergeCell ref="E3:F3"/>
    <mergeCell ref="E4:F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D12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24" customHeight="1"/>
  <cols>
    <col min="1" max="1" width="37.125" style="1" customWidth="1"/>
    <col min="2" max="4" width="23.375" style="1" customWidth="1"/>
    <col min="5" max="16384" width="9.00390625" style="1" customWidth="1"/>
  </cols>
  <sheetData>
    <row r="2" ht="24" customHeight="1">
      <c r="A2" s="3" t="s">
        <v>66</v>
      </c>
    </row>
    <row r="3" ht="24" customHeight="1">
      <c r="D3" s="11" t="s">
        <v>88</v>
      </c>
    </row>
    <row r="4" ht="24" customHeight="1" thickBot="1">
      <c r="D4" s="11" t="s">
        <v>67</v>
      </c>
    </row>
    <row r="5" spans="1:4" s="3" customFormat="1" ht="36" customHeight="1" thickBot="1">
      <c r="A5" s="77" t="s">
        <v>44</v>
      </c>
      <c r="B5" s="78" t="s">
        <v>3</v>
      </c>
      <c r="C5" s="37" t="s">
        <v>11</v>
      </c>
      <c r="D5" s="38" t="s">
        <v>29</v>
      </c>
    </row>
    <row r="6" spans="1:4" s="3" customFormat="1" ht="36" customHeight="1">
      <c r="A6" s="79" t="s">
        <v>5</v>
      </c>
      <c r="B6" s="97">
        <v>7506092000</v>
      </c>
      <c r="C6" s="12">
        <v>3491106366</v>
      </c>
      <c r="D6" s="14">
        <v>3186487155</v>
      </c>
    </row>
    <row r="7" spans="1:4" s="3" customFormat="1" ht="36" customHeight="1">
      <c r="A7" s="80" t="s">
        <v>45</v>
      </c>
      <c r="B7" s="81">
        <v>5188000</v>
      </c>
      <c r="C7" s="6">
        <v>13689545</v>
      </c>
      <c r="D7" s="19">
        <v>23040</v>
      </c>
    </row>
    <row r="8" spans="1:4" s="3" customFormat="1" ht="36" customHeight="1">
      <c r="A8" s="80" t="s">
        <v>56</v>
      </c>
      <c r="B8" s="81">
        <v>56772000</v>
      </c>
      <c r="C8" s="6">
        <v>24701372</v>
      </c>
      <c r="D8" s="19">
        <v>4246787</v>
      </c>
    </row>
    <row r="9" spans="1:4" s="3" customFormat="1" ht="36" customHeight="1">
      <c r="A9" s="82" t="s">
        <v>57</v>
      </c>
      <c r="B9" s="81">
        <v>4676861000</v>
      </c>
      <c r="C9" s="6">
        <v>2197985507</v>
      </c>
      <c r="D9" s="19">
        <v>1930701696</v>
      </c>
    </row>
    <row r="10" spans="1:4" s="3" customFormat="1" ht="36" customHeight="1" thickBot="1">
      <c r="A10" s="83" t="s">
        <v>80</v>
      </c>
      <c r="B10" s="98">
        <v>1502113000</v>
      </c>
      <c r="C10" s="57">
        <v>800883598</v>
      </c>
      <c r="D10" s="58">
        <v>581314144</v>
      </c>
    </row>
    <row r="11" spans="2:4" ht="24" customHeight="1">
      <c r="B11" s="104"/>
      <c r="C11" s="104"/>
      <c r="D11" s="104"/>
    </row>
    <row r="12" ht="24" customHeight="1">
      <c r="C12" s="104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"/>
  <sheetViews>
    <sheetView zoomScalePageLayoutView="0" workbookViewId="0" topLeftCell="A1">
      <selection activeCell="G11" sqref="G11"/>
    </sheetView>
  </sheetViews>
  <sheetFormatPr defaultColWidth="9.00390625" defaultRowHeight="28.5" customHeight="1"/>
  <cols>
    <col min="1" max="1" width="5.875" style="1" customWidth="1"/>
    <col min="2" max="2" width="43.375" style="1" customWidth="1"/>
    <col min="3" max="4" width="28.875" style="1" customWidth="1"/>
    <col min="5" max="16384" width="9.00390625" style="1" customWidth="1"/>
  </cols>
  <sheetData>
    <row r="1" spans="1:4" ht="24" customHeight="1">
      <c r="A1" s="60"/>
      <c r="B1" s="60"/>
      <c r="C1" s="60"/>
      <c r="D1" s="60"/>
    </row>
    <row r="2" spans="1:4" ht="24" customHeight="1">
      <c r="A2" s="59" t="s">
        <v>89</v>
      </c>
      <c r="B2" s="60"/>
      <c r="C2" s="60"/>
      <c r="D2" s="60"/>
    </row>
    <row r="3" spans="1:4" ht="24" customHeight="1">
      <c r="A3" s="60"/>
      <c r="B3" s="60"/>
      <c r="C3" s="60"/>
      <c r="D3" s="84"/>
    </row>
    <row r="4" spans="1:4" ht="24" customHeight="1" thickBot="1">
      <c r="A4" s="60"/>
      <c r="B4" s="60"/>
      <c r="C4" s="60"/>
      <c r="D4" s="85" t="s">
        <v>82</v>
      </c>
    </row>
    <row r="5" spans="1:4" s="3" customFormat="1" ht="36" customHeight="1" thickBot="1">
      <c r="A5" s="140" t="s">
        <v>68</v>
      </c>
      <c r="B5" s="141"/>
      <c r="C5" s="78" t="s">
        <v>11</v>
      </c>
      <c r="D5" s="86" t="s">
        <v>29</v>
      </c>
    </row>
    <row r="6" spans="1:4" s="3" customFormat="1" ht="36" customHeight="1">
      <c r="A6" s="142" t="s">
        <v>69</v>
      </c>
      <c r="B6" s="143"/>
      <c r="C6" s="87">
        <v>21290688499</v>
      </c>
      <c r="D6" s="88">
        <v>20419753572</v>
      </c>
    </row>
    <row r="7" spans="1:4" s="3" customFormat="1" ht="36" customHeight="1">
      <c r="A7" s="144" t="s">
        <v>70</v>
      </c>
      <c r="B7" s="89" t="s">
        <v>5</v>
      </c>
      <c r="C7" s="90">
        <v>7744363716</v>
      </c>
      <c r="D7" s="91">
        <v>7213318584</v>
      </c>
    </row>
    <row r="8" spans="1:4" s="3" customFormat="1" ht="36" customHeight="1">
      <c r="A8" s="145"/>
      <c r="B8" s="89" t="s">
        <v>45</v>
      </c>
      <c r="C8" s="90">
        <v>16068081</v>
      </c>
      <c r="D8" s="91">
        <v>4173176</v>
      </c>
    </row>
    <row r="9" spans="1:4" s="3" customFormat="1" ht="36" customHeight="1">
      <c r="A9" s="145"/>
      <c r="B9" s="89" t="s">
        <v>56</v>
      </c>
      <c r="C9" s="90">
        <v>57670430</v>
      </c>
      <c r="D9" s="91">
        <v>57670430</v>
      </c>
    </row>
    <row r="10" spans="1:4" s="3" customFormat="1" ht="36" customHeight="1">
      <c r="A10" s="145"/>
      <c r="B10" s="89" t="s">
        <v>57</v>
      </c>
      <c r="C10" s="90">
        <v>4820082272</v>
      </c>
      <c r="D10" s="91">
        <v>4542853953</v>
      </c>
    </row>
    <row r="11" spans="1:4" s="3" customFormat="1" ht="36" customHeight="1">
      <c r="A11" s="145"/>
      <c r="B11" s="89" t="s">
        <v>76</v>
      </c>
      <c r="C11" s="90">
        <v>1200989890</v>
      </c>
      <c r="D11" s="91">
        <v>1186091923</v>
      </c>
    </row>
    <row r="12" spans="1:4" s="3" customFormat="1" ht="36" customHeight="1" thickBot="1">
      <c r="A12" s="146"/>
      <c r="B12" s="92" t="s">
        <v>81</v>
      </c>
      <c r="C12" s="105">
        <v>1370894522</v>
      </c>
      <c r="D12" s="93">
        <v>1363246124</v>
      </c>
    </row>
    <row r="13" ht="28.5" customHeight="1">
      <c r="D13" s="103"/>
    </row>
    <row r="14" spans="3:4" ht="28.5" customHeight="1">
      <c r="C14" s="103"/>
      <c r="D14" s="103"/>
    </row>
  </sheetData>
  <sheetProtection/>
  <mergeCells count="3">
    <mergeCell ref="A5:B5"/>
    <mergeCell ref="A6:B6"/>
    <mergeCell ref="A7:A1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F19"/>
  <sheetViews>
    <sheetView view="pageBreakPreview" zoomScaleSheetLayoutView="100" zoomScalePageLayoutView="0" workbookViewId="0" topLeftCell="A1">
      <selection activeCell="A26" sqref="A26"/>
    </sheetView>
  </sheetViews>
  <sheetFormatPr defaultColWidth="9.00390625" defaultRowHeight="24" customHeight="1"/>
  <cols>
    <col min="1" max="2" width="27.875" style="3" customWidth="1"/>
    <col min="3" max="3" width="27.125" style="3" customWidth="1"/>
    <col min="4" max="4" width="6.50390625" style="3" customWidth="1"/>
    <col min="5" max="5" width="8.00390625" style="3" customWidth="1"/>
    <col min="6" max="16384" width="9.375" style="3" customWidth="1"/>
  </cols>
  <sheetData>
    <row r="2" ht="24" customHeight="1">
      <c r="A2" s="3" t="s">
        <v>72</v>
      </c>
    </row>
    <row r="4" spans="1:3" ht="24" customHeight="1">
      <c r="A4" s="3" t="s">
        <v>46</v>
      </c>
      <c r="B4" s="102">
        <v>80176.25320376076</v>
      </c>
      <c r="C4" s="3" t="s">
        <v>47</v>
      </c>
    </row>
    <row r="5" ht="24" customHeight="1">
      <c r="B5" s="13"/>
    </row>
    <row r="6" spans="1:3" ht="24" customHeight="1">
      <c r="A6" s="3" t="s">
        <v>83</v>
      </c>
      <c r="B6" s="102">
        <v>195242.19578266892</v>
      </c>
      <c r="C6" s="3" t="s">
        <v>47</v>
      </c>
    </row>
    <row r="9" spans="1:6" ht="24" customHeight="1">
      <c r="A9" s="99" t="s">
        <v>90</v>
      </c>
      <c r="B9" s="100"/>
      <c r="C9" s="101"/>
      <c r="D9" s="39"/>
      <c r="E9" s="5"/>
      <c r="F9" s="5"/>
    </row>
    <row r="10" spans="1:6" ht="24" customHeight="1">
      <c r="A10" s="110" t="s">
        <v>91</v>
      </c>
      <c r="B10" s="111"/>
      <c r="C10" s="107"/>
      <c r="D10" s="39"/>
      <c r="E10" s="5"/>
      <c r="F10" s="5"/>
    </row>
    <row r="12" ht="24" customHeight="1">
      <c r="C12" s="11" t="s">
        <v>48</v>
      </c>
    </row>
    <row r="13" spans="1:3" ht="24" customHeight="1">
      <c r="A13" s="40"/>
      <c r="B13" s="8" t="s">
        <v>11</v>
      </c>
      <c r="C13" s="8" t="s">
        <v>49</v>
      </c>
    </row>
    <row r="14" spans="1:3" ht="24" customHeight="1">
      <c r="A14" s="24" t="s">
        <v>50</v>
      </c>
      <c r="B14" s="6">
        <v>1875099167</v>
      </c>
      <c r="C14" s="7">
        <v>0.37</v>
      </c>
    </row>
    <row r="15" spans="1:3" ht="24" customHeight="1">
      <c r="A15" s="24" t="s">
        <v>51</v>
      </c>
      <c r="B15" s="6">
        <v>2571395591</v>
      </c>
      <c r="C15" s="7">
        <v>0.507</v>
      </c>
    </row>
    <row r="16" spans="1:5" ht="24" customHeight="1">
      <c r="A16" s="24" t="s">
        <v>52</v>
      </c>
      <c r="B16" s="6">
        <v>136967600</v>
      </c>
      <c r="C16" s="7">
        <v>0.027000000000000003</v>
      </c>
      <c r="E16" s="59"/>
    </row>
    <row r="17" spans="1:5" ht="24" customHeight="1">
      <c r="A17" s="24" t="s">
        <v>53</v>
      </c>
      <c r="B17" s="6">
        <v>180288519</v>
      </c>
      <c r="C17" s="7">
        <v>0.036000000000000004</v>
      </c>
      <c r="E17" s="59"/>
    </row>
    <row r="18" spans="1:3" ht="24" customHeight="1">
      <c r="A18" s="24" t="s">
        <v>71</v>
      </c>
      <c r="B18" s="6">
        <v>310203307</v>
      </c>
      <c r="C18" s="7">
        <v>0.06</v>
      </c>
    </row>
    <row r="19" spans="1:3" ht="24" customHeight="1">
      <c r="A19" s="24" t="s">
        <v>54</v>
      </c>
      <c r="B19" s="6">
        <v>5073954184</v>
      </c>
      <c r="C19" s="7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津島市役所</dc:creator>
  <cp:keywords/>
  <dc:description/>
  <cp:lastModifiedBy>水野　寛文</cp:lastModifiedBy>
  <cp:lastPrinted>2017-11-20T06:49:30Z</cp:lastPrinted>
  <dcterms:created xsi:type="dcterms:W3CDTF">2000-04-26T00:30:16Z</dcterms:created>
  <dcterms:modified xsi:type="dcterms:W3CDTF">2017-11-30T06:20:58Z</dcterms:modified>
  <cp:category/>
  <cp:version/>
  <cp:contentType/>
  <cp:contentStatus/>
</cp:coreProperties>
</file>