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30"/>
  </bookViews>
  <sheets>
    <sheet name="記入例" sheetId="1" r:id="rId1"/>
  </sheets>
  <calcPr calcId="145621" calcMode="manual"/>
</workbook>
</file>

<file path=xl/calcChain.xml><?xml version="1.0" encoding="utf-8"?>
<calcChain xmlns="http://schemas.openxmlformats.org/spreadsheetml/2006/main">
  <c r="H32" i="1" l="1"/>
  <c r="H31" i="1"/>
  <c r="H30" i="1"/>
  <c r="H34" i="1" s="1"/>
  <c r="H29" i="1"/>
  <c r="H27" i="1"/>
  <c r="H26" i="1"/>
  <c r="H25" i="1"/>
  <c r="H24" i="1"/>
  <c r="H23" i="1"/>
  <c r="H22" i="1"/>
  <c r="H21" i="1"/>
  <c r="H20" i="1"/>
  <c r="H19" i="1"/>
  <c r="H18" i="1"/>
  <c r="H12" i="1"/>
  <c r="H14" i="1" s="1"/>
  <c r="H11" i="1"/>
  <c r="H10" i="1"/>
  <c r="H9" i="1"/>
</calcChain>
</file>

<file path=xl/comments1.xml><?xml version="1.0" encoding="utf-8"?>
<comments xmlns="http://schemas.openxmlformats.org/spreadsheetml/2006/main">
  <authors>
    <author>3064 伊藤 航介</author>
  </authors>
  <commentList>
    <comment ref="A6" authorId="0">
      <text>
        <r>
          <rPr>
            <b/>
            <sz val="9"/>
            <color indexed="81"/>
            <rFont val="ＭＳ Ｐゴシック"/>
            <family val="3"/>
            <charset val="128"/>
          </rPr>
          <t>番号は利用図と揃えること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いくつかの資材をまとめて梱包したり、ケースに入れて保管する場合はその寸法。
複数の規格を含む場合は備考に詳細を記入し、最大値を表記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いくつかの資材をまとめて梱包したり、ケースに入れて保管する場合はその個数。
状況により変動する場合は最大数。（変動幅を備考に記載）</t>
        </r>
      </text>
    </commen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駐車場は１台あたり
２５㎡以下とすること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＝総面積－各資材の面積とすること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資材等の移動により、レイアウトが大幅に変更する場合は
別に申請後の必要面積検討表及び利用図を作成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コンテナ等に入れて管理する場合はその寸法と個数。
ケースに入れずに管理する場合は全体の面積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重機が普通車以上の大きさになる場合は個別に記載すること</t>
        </r>
      </text>
    </comment>
  </commentList>
</comments>
</file>

<file path=xl/sharedStrings.xml><?xml version="1.0" encoding="utf-8"?>
<sst xmlns="http://schemas.openxmlformats.org/spreadsheetml/2006/main" count="114" uniqueCount="84">
  <si>
    <t>資材置場・駐車場の必要面積検討表（記入例）</t>
    <rPh sb="0" eb="2">
      <t>シザイ</t>
    </rPh>
    <rPh sb="2" eb="4">
      <t>オキバ</t>
    </rPh>
    <rPh sb="5" eb="8">
      <t>チュウシャジョウ</t>
    </rPh>
    <rPh sb="9" eb="11">
      <t>ヒツヨウ</t>
    </rPh>
    <rPh sb="11" eb="13">
      <t>メンセキ</t>
    </rPh>
    <rPh sb="13" eb="15">
      <t>ケントウ</t>
    </rPh>
    <rPh sb="15" eb="16">
      <t>ヒョウ</t>
    </rPh>
    <rPh sb="17" eb="19">
      <t>キニュウ</t>
    </rPh>
    <rPh sb="19" eb="20">
      <t>レイ</t>
    </rPh>
    <phoneticPr fontId="1"/>
  </si>
  <si>
    <t>1　今回の申請地に置く資材の検討</t>
    <rPh sb="2" eb="4">
      <t>コンカイ</t>
    </rPh>
    <rPh sb="5" eb="7">
      <t>シンセイ</t>
    </rPh>
    <rPh sb="7" eb="8">
      <t>チ</t>
    </rPh>
    <rPh sb="9" eb="10">
      <t>オ</t>
    </rPh>
    <rPh sb="11" eb="13">
      <t>シザイ</t>
    </rPh>
    <rPh sb="14" eb="16">
      <t>ケントウ</t>
    </rPh>
    <phoneticPr fontId="1"/>
  </si>
  <si>
    <t>番号</t>
    <rPh sb="0" eb="1">
      <t>バン</t>
    </rPh>
    <rPh sb="1" eb="2">
      <t>ゴウ</t>
    </rPh>
    <phoneticPr fontId="1"/>
  </si>
  <si>
    <t>資材の種類</t>
    <phoneticPr fontId="1"/>
  </si>
  <si>
    <t>a:縦×b:横 (m)</t>
    <rPh sb="2" eb="3">
      <t>タテ</t>
    </rPh>
    <rPh sb="6" eb="7">
      <t>ヨコ</t>
    </rPh>
    <phoneticPr fontId="1"/>
  </si>
  <si>
    <t>c:個数・台数
（d:積んで保管する場合はその数）</t>
    <rPh sb="2" eb="4">
      <t>コスウ</t>
    </rPh>
    <rPh sb="5" eb="7">
      <t>ダイスウ</t>
    </rPh>
    <rPh sb="11" eb="12">
      <t>ツ</t>
    </rPh>
    <rPh sb="14" eb="16">
      <t>ホカン</t>
    </rPh>
    <rPh sb="18" eb="20">
      <t>バアイ</t>
    </rPh>
    <rPh sb="23" eb="24">
      <t>カズ</t>
    </rPh>
    <phoneticPr fontId="1"/>
  </si>
  <si>
    <t>本申請における必要面積（㎡)</t>
    <rPh sb="0" eb="1">
      <t>ホン</t>
    </rPh>
    <rPh sb="1" eb="3">
      <t>シンセイ</t>
    </rPh>
    <rPh sb="7" eb="9">
      <t>ヒツヨウ</t>
    </rPh>
    <rPh sb="9" eb="11">
      <t>メンセキ</t>
    </rPh>
    <phoneticPr fontId="1"/>
  </si>
  <si>
    <t>現在の置場　（２の番号）
（新規・増設の場合はその旨）</t>
    <rPh sb="0" eb="2">
      <t>ゲンザイ</t>
    </rPh>
    <rPh sb="3" eb="5">
      <t>オキバ</t>
    </rPh>
    <rPh sb="9" eb="11">
      <t>バンゴウ</t>
    </rPh>
    <rPh sb="14" eb="16">
      <t>シンキ</t>
    </rPh>
    <rPh sb="17" eb="19">
      <t>ゾウセツ</t>
    </rPh>
    <rPh sb="20" eb="22">
      <t>バアイ</t>
    </rPh>
    <rPh sb="25" eb="26">
      <t>ムネ</t>
    </rPh>
    <phoneticPr fontId="1"/>
  </si>
  <si>
    <t>備考</t>
    <rPh sb="0" eb="2">
      <t>ビコウ</t>
    </rPh>
    <phoneticPr fontId="1"/>
  </si>
  <si>
    <t>①</t>
    <phoneticPr fontId="1"/>
  </si>
  <si>
    <t>資材Ａ</t>
    <rPh sb="0" eb="2">
      <t>シザイ</t>
    </rPh>
    <phoneticPr fontId="1"/>
  </si>
  <si>
    <t>a</t>
    <phoneticPr fontId="1"/>
  </si>
  <si>
    <t>×</t>
    <phoneticPr fontId="1"/>
  </si>
  <si>
    <t>b</t>
    <phoneticPr fontId="1"/>
  </si>
  <si>
    <t>c</t>
    <phoneticPr fontId="1"/>
  </si>
  <si>
    <t>( d )</t>
    <phoneticPr fontId="1"/>
  </si>
  <si>
    <t>a×b×c</t>
    <phoneticPr fontId="1"/>
  </si>
  <si>
    <t>資材の寸法や個数、新規の場合はその理由など可能な限り詳細を記載</t>
    <rPh sb="0" eb="2">
      <t>シザイ</t>
    </rPh>
    <rPh sb="3" eb="5">
      <t>スンポウ</t>
    </rPh>
    <rPh sb="6" eb="8">
      <t>コスウ</t>
    </rPh>
    <rPh sb="9" eb="11">
      <t>シンキ</t>
    </rPh>
    <rPh sb="12" eb="14">
      <t>バアイ</t>
    </rPh>
    <rPh sb="17" eb="19">
      <t>リユウ</t>
    </rPh>
    <rPh sb="21" eb="23">
      <t>カノウ</t>
    </rPh>
    <rPh sb="24" eb="25">
      <t>カギ</t>
    </rPh>
    <rPh sb="26" eb="28">
      <t>ショウサイ</t>
    </rPh>
    <rPh sb="29" eb="31">
      <t>キサイ</t>
    </rPh>
    <phoneticPr fontId="1"/>
  </si>
  <si>
    <t>ｄ</t>
    <phoneticPr fontId="1"/>
  </si>
  <si>
    <t>ゴムマット</t>
    <phoneticPr fontId="1"/>
  </si>
  <si>
    <t>新規</t>
    <rPh sb="0" eb="2">
      <t>シンキ</t>
    </rPh>
    <phoneticPr fontId="1"/>
  </si>
  <si>
    <t>2×2　250枚
2×1　50枚</t>
    <rPh sb="7" eb="8">
      <t>マイ</t>
    </rPh>
    <rPh sb="15" eb="16">
      <t>マイ</t>
    </rPh>
    <phoneticPr fontId="1"/>
  </si>
  <si>
    <t>②</t>
    <phoneticPr fontId="1"/>
  </si>
  <si>
    <t>仮設トイレ</t>
    <rPh sb="0" eb="2">
      <t>カセツ</t>
    </rPh>
    <phoneticPr fontId="1"/>
  </si>
  <si>
    <t>×</t>
    <phoneticPr fontId="1"/>
  </si>
  <si>
    <t>レンタル用
5～24を変動</t>
    <rPh sb="4" eb="5">
      <t>ヨウ</t>
    </rPh>
    <rPh sb="11" eb="13">
      <t>ヘンドウ</t>
    </rPh>
    <phoneticPr fontId="1"/>
  </si>
  <si>
    <t>③</t>
    <phoneticPr fontId="1"/>
  </si>
  <si>
    <t>足場用資材</t>
    <rPh sb="0" eb="3">
      <t>アシバヨウ</t>
    </rPh>
    <rPh sb="3" eb="5">
      <t>シザイ</t>
    </rPh>
    <phoneticPr fontId="1"/>
  </si>
  <si>
    <t>枠材（6ｍパイプ等） 5000本（１梱包あたり50本）
スジカイ　2400本（１梱包あたり40本）</t>
    <rPh sb="0" eb="1">
      <t>ワク</t>
    </rPh>
    <rPh sb="1" eb="2">
      <t>ザイ</t>
    </rPh>
    <rPh sb="8" eb="9">
      <t>トウ</t>
    </rPh>
    <rPh sb="15" eb="16">
      <t>ホン</t>
    </rPh>
    <rPh sb="18" eb="20">
      <t>コンポウ</t>
    </rPh>
    <rPh sb="25" eb="26">
      <t>ホン</t>
    </rPh>
    <rPh sb="37" eb="38">
      <t>ホン</t>
    </rPh>
    <phoneticPr fontId="1"/>
  </si>
  <si>
    <t>④</t>
    <phoneticPr fontId="1"/>
  </si>
  <si>
    <t>駐車場</t>
    <rPh sb="0" eb="3">
      <t>チュウシャジョウ</t>
    </rPh>
    <phoneticPr fontId="1"/>
  </si>
  <si>
    <t>B-③より2台
増員用　4台</t>
    <rPh sb="6" eb="7">
      <t>ダイ</t>
    </rPh>
    <rPh sb="8" eb="10">
      <t>ゾウイン</t>
    </rPh>
    <rPh sb="10" eb="11">
      <t>ヨウ</t>
    </rPh>
    <rPh sb="13" eb="14">
      <t>ダイ</t>
    </rPh>
    <phoneticPr fontId="1"/>
  </si>
  <si>
    <t>従業員用　6台</t>
    <rPh sb="0" eb="4">
      <t>ジュウギョウインヨウ</t>
    </rPh>
    <rPh sb="6" eb="7">
      <t>ダイ</t>
    </rPh>
    <phoneticPr fontId="1"/>
  </si>
  <si>
    <t>⑤</t>
    <phoneticPr fontId="1"/>
  </si>
  <si>
    <t>通路</t>
    <rPh sb="0" eb="2">
      <t>ツウロ</t>
    </rPh>
    <phoneticPr fontId="1"/>
  </si>
  <si>
    <t>計</t>
    <rPh sb="0" eb="1">
      <t>ケイ</t>
    </rPh>
    <phoneticPr fontId="1"/>
  </si>
  <si>
    <t>２　既存の置場がある場合、その利用状況</t>
    <rPh sb="2" eb="4">
      <t>キゾン</t>
    </rPh>
    <rPh sb="5" eb="7">
      <t>オキバ</t>
    </rPh>
    <rPh sb="10" eb="12">
      <t>バアイ</t>
    </rPh>
    <rPh sb="15" eb="17">
      <t>リヨウ</t>
    </rPh>
    <rPh sb="17" eb="19">
      <t>ジョウキョウ</t>
    </rPh>
    <phoneticPr fontId="1"/>
  </si>
  <si>
    <t>資材の種類</t>
  </si>
  <si>
    <t>面積（㎡)</t>
    <rPh sb="0" eb="2">
      <t>メンセキ</t>
    </rPh>
    <phoneticPr fontId="1"/>
  </si>
  <si>
    <t>1に移設する場合は、その後の利用法</t>
    <rPh sb="2" eb="4">
      <t>イセツ</t>
    </rPh>
    <rPh sb="6" eb="8">
      <t>バアイ</t>
    </rPh>
    <rPh sb="12" eb="13">
      <t>ゴ</t>
    </rPh>
    <rPh sb="14" eb="17">
      <t>リヨウホウ</t>
    </rPh>
    <phoneticPr fontId="1"/>
  </si>
  <si>
    <t>備考、必要となった理由</t>
    <rPh sb="0" eb="2">
      <t>ビコウ</t>
    </rPh>
    <rPh sb="3" eb="5">
      <t>ヒツヨウ</t>
    </rPh>
    <rPh sb="9" eb="11">
      <t>リユウ</t>
    </rPh>
    <phoneticPr fontId="1"/>
  </si>
  <si>
    <t>A-①</t>
    <phoneticPr fontId="1"/>
  </si>
  <si>
    <t>コンテナ</t>
    <phoneticPr fontId="1"/>
  </si>
  <si>
    <t>材料・工具等</t>
    <rPh sb="0" eb="2">
      <t>ザイリョウ</t>
    </rPh>
    <rPh sb="3" eb="5">
      <t>コウグ</t>
    </rPh>
    <rPh sb="5" eb="6">
      <t>トウ</t>
    </rPh>
    <phoneticPr fontId="1"/>
  </si>
  <si>
    <t>A-②</t>
    <phoneticPr fontId="1"/>
  </si>
  <si>
    <t>鉄板</t>
    <rPh sb="0" eb="2">
      <t>テッパン</t>
    </rPh>
    <phoneticPr fontId="1"/>
  </si>
  <si>
    <t>×</t>
    <phoneticPr fontId="1"/>
  </si>
  <si>
    <t>3×1.5　800枚
2.4×1.2　700枚
その他　500枚</t>
    <rPh sb="9" eb="10">
      <t>マイ</t>
    </rPh>
    <rPh sb="22" eb="23">
      <t>マイ</t>
    </rPh>
    <rPh sb="26" eb="27">
      <t>タ</t>
    </rPh>
    <rPh sb="31" eb="32">
      <t>マイ</t>
    </rPh>
    <phoneticPr fontId="1"/>
  </si>
  <si>
    <t>A-③</t>
    <phoneticPr fontId="1"/>
  </si>
  <si>
    <t>枠材（6ｍパイプ等） 5000本（１梱包あたり50本）
スジカイ　2000本（１梱包あたり40本）</t>
    <rPh sb="0" eb="1">
      <t>ワク</t>
    </rPh>
    <rPh sb="1" eb="2">
      <t>ザイ</t>
    </rPh>
    <rPh sb="8" eb="9">
      <t>トウ</t>
    </rPh>
    <rPh sb="15" eb="16">
      <t>ホン</t>
    </rPh>
    <rPh sb="18" eb="20">
      <t>コンポウ</t>
    </rPh>
    <rPh sb="25" eb="26">
      <t>ホン</t>
    </rPh>
    <rPh sb="37" eb="38">
      <t>ホン</t>
    </rPh>
    <phoneticPr fontId="1"/>
  </si>
  <si>
    <t>A-④</t>
    <phoneticPr fontId="1"/>
  </si>
  <si>
    <t>パレット</t>
    <phoneticPr fontId="1"/>
  </si>
  <si>
    <t>2.0×1.0　20枚
1.4×0.9　10枚</t>
    <rPh sb="10" eb="11">
      <t>マイ</t>
    </rPh>
    <rPh sb="22" eb="23">
      <t>マイ</t>
    </rPh>
    <phoneticPr fontId="1"/>
  </si>
  <si>
    <t>A-⑤</t>
    <phoneticPr fontId="1"/>
  </si>
  <si>
    <t>廃材置場</t>
    <rPh sb="0" eb="2">
      <t>ハイザイ</t>
    </rPh>
    <rPh sb="2" eb="3">
      <t>オ</t>
    </rPh>
    <rPh sb="3" eb="4">
      <t>バ</t>
    </rPh>
    <phoneticPr fontId="1"/>
  </si>
  <si>
    <t>金属くず　3ｔ
木材　2ｔ</t>
    <rPh sb="0" eb="2">
      <t>キンゾク</t>
    </rPh>
    <rPh sb="8" eb="10">
      <t>モクザイ</t>
    </rPh>
    <phoneticPr fontId="1"/>
  </si>
  <si>
    <t>A-⑥</t>
    <phoneticPr fontId="1"/>
  </si>
  <si>
    <t>重機置場</t>
    <rPh sb="0" eb="2">
      <t>ジュウキ</t>
    </rPh>
    <rPh sb="2" eb="4">
      <t>オキバ</t>
    </rPh>
    <phoneticPr fontId="1"/>
  </si>
  <si>
    <t>フォークリフト　2台
ユンボ　4台</t>
    <rPh sb="9" eb="10">
      <t>ダイ</t>
    </rPh>
    <rPh sb="16" eb="17">
      <t>ダイ</t>
    </rPh>
    <phoneticPr fontId="1"/>
  </si>
  <si>
    <t>A-⑦</t>
    <phoneticPr fontId="1"/>
  </si>
  <si>
    <t>4ｔトラック</t>
    <phoneticPr fontId="1"/>
  </si>
  <si>
    <t>A-⑧</t>
    <phoneticPr fontId="1"/>
  </si>
  <si>
    <t>社用車用</t>
    <rPh sb="0" eb="3">
      <t>シャヨウシャ</t>
    </rPh>
    <rPh sb="3" eb="4">
      <t>ヨウ</t>
    </rPh>
    <phoneticPr fontId="1"/>
  </si>
  <si>
    <t>A-⑨</t>
    <phoneticPr fontId="1"/>
  </si>
  <si>
    <t>従業員用</t>
    <rPh sb="0" eb="4">
      <t>ジュウギョウインヨウ</t>
    </rPh>
    <phoneticPr fontId="1"/>
  </si>
  <si>
    <t>A-⑩</t>
    <phoneticPr fontId="1"/>
  </si>
  <si>
    <t>作業場及び展開スペース</t>
    <rPh sb="0" eb="2">
      <t>サギョウ</t>
    </rPh>
    <rPh sb="2" eb="3">
      <t>バ</t>
    </rPh>
    <rPh sb="3" eb="4">
      <t>オヨ</t>
    </rPh>
    <phoneticPr fontId="1"/>
  </si>
  <si>
    <t>A-⑪</t>
    <phoneticPr fontId="1"/>
  </si>
  <si>
    <t>B-①</t>
    <phoneticPr fontId="1"/>
  </si>
  <si>
    <t>10ｔトラック</t>
    <phoneticPr fontId="1"/>
  </si>
  <si>
    <t>×</t>
    <phoneticPr fontId="1"/>
  </si>
  <si>
    <t>B-②</t>
    <phoneticPr fontId="1"/>
  </si>
  <si>
    <t>4ｔトラック</t>
    <phoneticPr fontId="1"/>
  </si>
  <si>
    <t>B-③</t>
    <phoneticPr fontId="1"/>
  </si>
  <si>
    <t>③に2台移設
空きスペースで4ｔトラック1台増</t>
    <rPh sb="3" eb="4">
      <t>ダイ</t>
    </rPh>
    <rPh sb="4" eb="6">
      <t>イセツ</t>
    </rPh>
    <rPh sb="7" eb="8">
      <t>ア</t>
    </rPh>
    <rPh sb="21" eb="22">
      <t>ダイ</t>
    </rPh>
    <rPh sb="22" eb="23">
      <t>ゾウ</t>
    </rPh>
    <phoneticPr fontId="1"/>
  </si>
  <si>
    <t>B-④</t>
    <phoneticPr fontId="1"/>
  </si>
  <si>
    <t>３　既存置場の所在地</t>
    <rPh sb="2" eb="4">
      <t>キゾン</t>
    </rPh>
    <rPh sb="4" eb="6">
      <t>オキバ</t>
    </rPh>
    <rPh sb="7" eb="10">
      <t>ショザイチ</t>
    </rPh>
    <phoneticPr fontId="1"/>
  </si>
  <si>
    <t>住所（地番まで記入）</t>
    <rPh sb="0" eb="2">
      <t>ジュウショ</t>
    </rPh>
    <rPh sb="3" eb="5">
      <t>チバン</t>
    </rPh>
    <rPh sb="7" eb="9">
      <t>キニュウ</t>
    </rPh>
    <phoneticPr fontId="1"/>
  </si>
  <si>
    <t>備考（賃貸地の返却、用途変更等ある場合はその旨）</t>
    <rPh sb="0" eb="2">
      <t>ビコウ</t>
    </rPh>
    <rPh sb="3" eb="5">
      <t>チンタイ</t>
    </rPh>
    <rPh sb="5" eb="6">
      <t>チ</t>
    </rPh>
    <rPh sb="7" eb="9">
      <t>ヘンキャク</t>
    </rPh>
    <rPh sb="10" eb="12">
      <t>ヨウト</t>
    </rPh>
    <rPh sb="12" eb="14">
      <t>ヘンコウ</t>
    </rPh>
    <rPh sb="14" eb="15">
      <t>トウ</t>
    </rPh>
    <rPh sb="17" eb="19">
      <t>バアイ</t>
    </rPh>
    <rPh sb="22" eb="23">
      <t>ムネ</t>
    </rPh>
    <phoneticPr fontId="1"/>
  </si>
  <si>
    <t>A</t>
    <phoneticPr fontId="1"/>
  </si>
  <si>
    <t>愛知県津島市○○町1丁目1番地</t>
    <rPh sb="0" eb="3">
      <t>アイチケン</t>
    </rPh>
    <rPh sb="3" eb="6">
      <t>ツシマシ</t>
    </rPh>
    <rPh sb="8" eb="9">
      <t>チョウ</t>
    </rPh>
    <rPh sb="10" eb="12">
      <t>チョウメ</t>
    </rPh>
    <rPh sb="13" eb="14">
      <t>バン</t>
    </rPh>
    <rPh sb="14" eb="15">
      <t>チ</t>
    </rPh>
    <phoneticPr fontId="1"/>
  </si>
  <si>
    <t>B</t>
    <phoneticPr fontId="1"/>
  </si>
  <si>
    <t>愛知県○○市大字○○字○○5番地</t>
    <rPh sb="0" eb="3">
      <t>アイチケン</t>
    </rPh>
    <rPh sb="5" eb="6">
      <t>シ</t>
    </rPh>
    <rPh sb="6" eb="8">
      <t>オオアザ</t>
    </rPh>
    <rPh sb="10" eb="11">
      <t>アザ</t>
    </rPh>
    <rPh sb="14" eb="15">
      <t>バン</t>
    </rPh>
    <rPh sb="15" eb="16">
      <t>チ</t>
    </rPh>
    <phoneticPr fontId="1"/>
  </si>
  <si>
    <t>※記入量によって枠の大きさ等は適宜調整してください。申請内容と現地の利用状況が大きく異なる場合、不許可とすることがあります。</t>
    <rPh sb="1" eb="3">
      <t>キニュウ</t>
    </rPh>
    <rPh sb="3" eb="4">
      <t>リョウ</t>
    </rPh>
    <rPh sb="8" eb="9">
      <t>ワク</t>
    </rPh>
    <rPh sb="10" eb="11">
      <t>オオ</t>
    </rPh>
    <rPh sb="13" eb="14">
      <t>トウ</t>
    </rPh>
    <rPh sb="15" eb="17">
      <t>テキギ</t>
    </rPh>
    <rPh sb="17" eb="19">
      <t>チョウセイ</t>
    </rPh>
    <rPh sb="26" eb="28">
      <t>シンセイ</t>
    </rPh>
    <rPh sb="28" eb="30">
      <t>ナイヨウ</t>
    </rPh>
    <rPh sb="31" eb="33">
      <t>ゲンチ</t>
    </rPh>
    <rPh sb="34" eb="36">
      <t>リヨウ</t>
    </rPh>
    <rPh sb="36" eb="38">
      <t>ジョウキョウ</t>
    </rPh>
    <rPh sb="39" eb="40">
      <t>オオ</t>
    </rPh>
    <rPh sb="42" eb="43">
      <t>コト</t>
    </rPh>
    <rPh sb="45" eb="47">
      <t>バアイ</t>
    </rPh>
    <rPh sb="48" eb="51">
      <t>フキョカ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</si>
</sst>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\ 0\ &quot;)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40"/>
  <sheetViews>
    <sheetView tabSelected="1" topLeftCell="A4" workbookViewId="0">
      <selection activeCell="H17" sqref="H17:J17"/>
    </sheetView>
  </sheetViews>
  <sheetFormatPr defaultRowHeight="18.75" customHeight="1" x14ac:dyDescent="0.15"/>
  <cols>
    <col min="2" max="2" width="19" customWidth="1"/>
    <col min="3" max="3" width="5.625" customWidth="1"/>
    <col min="4" max="4" width="3.75" customWidth="1"/>
    <col min="5" max="5" width="5.625" customWidth="1"/>
    <col min="6" max="7" width="7.5" customWidth="1"/>
    <col min="8" max="8" width="1.875" customWidth="1"/>
    <col min="9" max="9" width="10" customWidth="1"/>
    <col min="10" max="10" width="1.875" customWidth="1"/>
    <col min="11" max="11" width="25" customWidth="1"/>
    <col min="12" max="12" width="31.25" customWidth="1"/>
    <col min="13" max="22" width="2.25" customWidth="1"/>
  </cols>
  <sheetData>
    <row r="1" spans="1:22" ht="18.7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8.7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22" ht="18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ht="18.75" customHeight="1" x14ac:dyDescent="0.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</row>
    <row r="5" spans="1:22" ht="18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ht="45" customHeight="1" thickBot="1" x14ac:dyDescent="0.2">
      <c r="A6" s="5" t="s">
        <v>2</v>
      </c>
      <c r="B6" s="6" t="s">
        <v>3</v>
      </c>
      <c r="C6" s="7" t="s">
        <v>4</v>
      </c>
      <c r="D6" s="8"/>
      <c r="E6" s="9"/>
      <c r="F6" s="10" t="s">
        <v>5</v>
      </c>
      <c r="G6" s="11"/>
      <c r="H6" s="12" t="s">
        <v>6</v>
      </c>
      <c r="I6" s="13"/>
      <c r="J6" s="14"/>
      <c r="K6" s="15" t="s">
        <v>7</v>
      </c>
      <c r="L6" s="5" t="s">
        <v>8</v>
      </c>
      <c r="O6" s="16"/>
      <c r="P6" s="16"/>
      <c r="Q6" s="16"/>
      <c r="R6" s="16"/>
      <c r="S6" s="16"/>
      <c r="T6" s="16"/>
      <c r="U6" s="16"/>
      <c r="V6" s="16"/>
    </row>
    <row r="7" spans="1:22" ht="17.25" customHeight="1" thickTop="1" x14ac:dyDescent="0.15">
      <c r="A7" s="17" t="s">
        <v>9</v>
      </c>
      <c r="B7" s="18" t="s">
        <v>10</v>
      </c>
      <c r="C7" s="18" t="s">
        <v>11</v>
      </c>
      <c r="D7" s="19" t="s">
        <v>12</v>
      </c>
      <c r="E7" s="20" t="s">
        <v>13</v>
      </c>
      <c r="F7" s="21" t="s">
        <v>14</v>
      </c>
      <c r="G7" s="22" t="s">
        <v>15</v>
      </c>
      <c r="H7" s="23"/>
      <c r="I7" s="24" t="s">
        <v>16</v>
      </c>
      <c r="J7" s="25"/>
      <c r="K7" s="17"/>
      <c r="L7" s="26" t="s">
        <v>17</v>
      </c>
    </row>
    <row r="8" spans="1:22" ht="17.25" customHeight="1" x14ac:dyDescent="0.15">
      <c r="A8" s="27"/>
      <c r="B8" s="18"/>
      <c r="C8" s="18"/>
      <c r="D8" s="19"/>
      <c r="E8" s="20"/>
      <c r="F8" s="21"/>
      <c r="G8" s="22"/>
      <c r="H8" s="23"/>
      <c r="I8" s="28" t="s">
        <v>18</v>
      </c>
      <c r="J8" s="25"/>
      <c r="K8" s="17"/>
      <c r="L8" s="29"/>
    </row>
    <row r="9" spans="1:22" ht="34.5" customHeight="1" x14ac:dyDescent="0.15">
      <c r="A9" s="30" t="s">
        <v>9</v>
      </c>
      <c r="B9" s="31" t="s">
        <v>19</v>
      </c>
      <c r="C9" s="31">
        <v>2</v>
      </c>
      <c r="D9" s="32" t="s">
        <v>12</v>
      </c>
      <c r="E9" s="33">
        <v>2</v>
      </c>
      <c r="F9" s="34">
        <v>300</v>
      </c>
      <c r="G9" s="35">
        <v>30</v>
      </c>
      <c r="H9" s="36">
        <f>IF(G9=0,C9*E9*F9,(C9*E9*F9)/G9)</f>
        <v>40</v>
      </c>
      <c r="I9" s="37"/>
      <c r="J9" s="38"/>
      <c r="K9" s="30" t="s">
        <v>20</v>
      </c>
      <c r="L9" s="39" t="s">
        <v>21</v>
      </c>
    </row>
    <row r="10" spans="1:22" ht="34.5" customHeight="1" x14ac:dyDescent="0.15">
      <c r="A10" s="30" t="s">
        <v>22</v>
      </c>
      <c r="B10" s="31" t="s">
        <v>23</v>
      </c>
      <c r="C10" s="31">
        <v>1.5</v>
      </c>
      <c r="D10" s="32" t="s">
        <v>24</v>
      </c>
      <c r="E10" s="33">
        <v>1</v>
      </c>
      <c r="F10" s="34">
        <v>24</v>
      </c>
      <c r="G10" s="35"/>
      <c r="H10" s="36">
        <f>IF(G10=0,C10*E10*F10,(C10*E10*F10)/G10)</f>
        <v>36</v>
      </c>
      <c r="I10" s="37"/>
      <c r="J10" s="38"/>
      <c r="K10" s="30" t="s">
        <v>20</v>
      </c>
      <c r="L10" s="39" t="s">
        <v>25</v>
      </c>
    </row>
    <row r="11" spans="1:22" ht="34.5" customHeight="1" x14ac:dyDescent="0.15">
      <c r="A11" s="30" t="s">
        <v>26</v>
      </c>
      <c r="B11" s="31" t="s">
        <v>27</v>
      </c>
      <c r="C11" s="31">
        <v>2</v>
      </c>
      <c r="D11" s="32" t="s">
        <v>24</v>
      </c>
      <c r="E11" s="33">
        <v>0.5</v>
      </c>
      <c r="F11" s="34">
        <v>160</v>
      </c>
      <c r="G11" s="35">
        <v>4</v>
      </c>
      <c r="H11" s="36">
        <f>IF(G11=0,C11*E11*F11,(C11*E11*F11)/G11)</f>
        <v>40</v>
      </c>
      <c r="I11" s="37"/>
      <c r="J11" s="38"/>
      <c r="K11" s="30"/>
      <c r="L11" s="40" t="s">
        <v>28</v>
      </c>
    </row>
    <row r="12" spans="1:22" ht="34.5" customHeight="1" x14ac:dyDescent="0.15">
      <c r="A12" s="30" t="s">
        <v>29</v>
      </c>
      <c r="B12" s="31" t="s">
        <v>30</v>
      </c>
      <c r="C12" s="31">
        <v>5.5</v>
      </c>
      <c r="D12" s="32" t="s">
        <v>24</v>
      </c>
      <c r="E12" s="33">
        <v>2.5</v>
      </c>
      <c r="F12" s="34">
        <v>6</v>
      </c>
      <c r="G12" s="35"/>
      <c r="H12" s="36">
        <f>IF(G12=0,C12*E12*F12,(C12*E12*F12)/G12)</f>
        <v>82.5</v>
      </c>
      <c r="I12" s="37"/>
      <c r="J12" s="38"/>
      <c r="K12" s="41" t="s">
        <v>31</v>
      </c>
      <c r="L12" s="39" t="s">
        <v>32</v>
      </c>
    </row>
    <row r="13" spans="1:22" ht="34.5" customHeight="1" x14ac:dyDescent="0.15">
      <c r="A13" s="30" t="s">
        <v>33</v>
      </c>
      <c r="B13" s="31" t="s">
        <v>34</v>
      </c>
      <c r="C13" s="31"/>
      <c r="D13" s="32"/>
      <c r="E13" s="33"/>
      <c r="F13" s="34"/>
      <c r="G13" s="35"/>
      <c r="H13" s="36">
        <v>191.5</v>
      </c>
      <c r="I13" s="37"/>
      <c r="J13" s="38"/>
      <c r="K13" s="30"/>
      <c r="L13" s="39"/>
    </row>
    <row r="14" spans="1:22" ht="34.5" customHeight="1" x14ac:dyDescent="0.15">
      <c r="A14" s="36" t="s">
        <v>35</v>
      </c>
      <c r="B14" s="37"/>
      <c r="C14" s="37"/>
      <c r="D14" s="37"/>
      <c r="E14" s="37"/>
      <c r="F14" s="37"/>
      <c r="G14" s="38"/>
      <c r="H14" s="42">
        <f>SUM(H9:J13)</f>
        <v>390</v>
      </c>
      <c r="I14" s="43"/>
      <c r="J14" s="44"/>
      <c r="K14" s="45"/>
      <c r="L14" s="46"/>
    </row>
    <row r="15" spans="1:22" ht="18.75" customHeight="1" x14ac:dyDescent="0.15">
      <c r="O15" s="16"/>
      <c r="P15" s="16"/>
      <c r="Q15" s="16"/>
      <c r="R15" s="16"/>
      <c r="S15" s="16"/>
      <c r="T15" s="16"/>
      <c r="U15" s="16"/>
      <c r="V15" s="16"/>
    </row>
    <row r="16" spans="1:22" ht="18.75" customHeight="1" x14ac:dyDescent="0.15">
      <c r="A16" s="4" t="s">
        <v>36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O16" s="16"/>
      <c r="P16" s="16"/>
      <c r="Q16" s="16"/>
      <c r="R16" s="16"/>
      <c r="S16" s="16"/>
      <c r="T16" s="16"/>
      <c r="U16" s="16"/>
      <c r="V16" s="16"/>
    </row>
    <row r="17" spans="1:12" ht="45" customHeight="1" thickBot="1" x14ac:dyDescent="0.2">
      <c r="A17" s="47" t="s">
        <v>2</v>
      </c>
      <c r="B17" s="48" t="s">
        <v>37</v>
      </c>
      <c r="C17" s="49" t="s">
        <v>4</v>
      </c>
      <c r="D17" s="50"/>
      <c r="E17" s="51"/>
      <c r="F17" s="52" t="s">
        <v>5</v>
      </c>
      <c r="G17" s="11"/>
      <c r="H17" s="53" t="s">
        <v>38</v>
      </c>
      <c r="I17" s="54"/>
      <c r="J17" s="55"/>
      <c r="K17" s="56" t="s">
        <v>39</v>
      </c>
      <c r="L17" s="57" t="s">
        <v>40</v>
      </c>
    </row>
    <row r="18" spans="1:12" ht="33" customHeight="1" thickTop="1" x14ac:dyDescent="0.15">
      <c r="A18" s="30" t="s">
        <v>41</v>
      </c>
      <c r="B18" s="31" t="s">
        <v>42</v>
      </c>
      <c r="C18" s="31">
        <v>3</v>
      </c>
      <c r="D18" s="32" t="s">
        <v>12</v>
      </c>
      <c r="E18" s="33">
        <v>6</v>
      </c>
      <c r="F18" s="34">
        <v>2</v>
      </c>
      <c r="G18" s="35"/>
      <c r="H18" s="36">
        <f t="shared" ref="H18:H27" si="0">IF(G18=0,C18*E18*F18,(C18*E18*F18)/G18)</f>
        <v>36</v>
      </c>
      <c r="I18" s="37"/>
      <c r="J18" s="38"/>
      <c r="K18" s="30"/>
      <c r="L18" s="39" t="s">
        <v>43</v>
      </c>
    </row>
    <row r="19" spans="1:12" ht="33" customHeight="1" x14ac:dyDescent="0.15">
      <c r="A19" s="30" t="s">
        <v>44</v>
      </c>
      <c r="B19" s="31" t="s">
        <v>45</v>
      </c>
      <c r="C19" s="31">
        <v>3</v>
      </c>
      <c r="D19" s="32" t="s">
        <v>46</v>
      </c>
      <c r="E19" s="33">
        <v>1.5</v>
      </c>
      <c r="F19" s="34">
        <v>2000</v>
      </c>
      <c r="G19" s="35">
        <v>40</v>
      </c>
      <c r="H19" s="36">
        <f t="shared" si="0"/>
        <v>225</v>
      </c>
      <c r="I19" s="37"/>
      <c r="J19" s="38"/>
      <c r="K19" s="41"/>
      <c r="L19" s="40" t="s">
        <v>47</v>
      </c>
    </row>
    <row r="20" spans="1:12" ht="33" customHeight="1" x14ac:dyDescent="0.15">
      <c r="A20" s="30" t="s">
        <v>48</v>
      </c>
      <c r="B20" s="31" t="s">
        <v>27</v>
      </c>
      <c r="C20" s="31">
        <v>2</v>
      </c>
      <c r="D20" s="32" t="s">
        <v>46</v>
      </c>
      <c r="E20" s="33">
        <v>0.5</v>
      </c>
      <c r="F20" s="34">
        <v>160</v>
      </c>
      <c r="G20" s="35">
        <v>4</v>
      </c>
      <c r="H20" s="36">
        <f t="shared" si="0"/>
        <v>40</v>
      </c>
      <c r="I20" s="37"/>
      <c r="J20" s="38"/>
      <c r="K20" s="30"/>
      <c r="L20" s="40" t="s">
        <v>49</v>
      </c>
    </row>
    <row r="21" spans="1:12" ht="33" customHeight="1" x14ac:dyDescent="0.15">
      <c r="A21" s="30" t="s">
        <v>50</v>
      </c>
      <c r="B21" s="31" t="s">
        <v>51</v>
      </c>
      <c r="C21" s="31">
        <v>2</v>
      </c>
      <c r="D21" s="32" t="s">
        <v>46</v>
      </c>
      <c r="E21" s="33">
        <v>1</v>
      </c>
      <c r="F21" s="34">
        <v>30</v>
      </c>
      <c r="G21" s="35">
        <v>5</v>
      </c>
      <c r="H21" s="36">
        <f t="shared" si="0"/>
        <v>12</v>
      </c>
      <c r="I21" s="37"/>
      <c r="J21" s="38"/>
      <c r="K21" s="30"/>
      <c r="L21" s="39" t="s">
        <v>52</v>
      </c>
    </row>
    <row r="22" spans="1:12" ht="33" customHeight="1" x14ac:dyDescent="0.15">
      <c r="A22" s="30" t="s">
        <v>53</v>
      </c>
      <c r="B22" s="31" t="s">
        <v>54</v>
      </c>
      <c r="C22" s="31">
        <v>8</v>
      </c>
      <c r="D22" s="32" t="s">
        <v>46</v>
      </c>
      <c r="E22" s="33">
        <v>8</v>
      </c>
      <c r="F22" s="34">
        <v>1</v>
      </c>
      <c r="G22" s="35"/>
      <c r="H22" s="36">
        <f t="shared" si="0"/>
        <v>64</v>
      </c>
      <c r="I22" s="37"/>
      <c r="J22" s="38"/>
      <c r="K22" s="30"/>
      <c r="L22" s="39" t="s">
        <v>55</v>
      </c>
    </row>
    <row r="23" spans="1:12" ht="33" customHeight="1" x14ac:dyDescent="0.15">
      <c r="A23" s="30" t="s">
        <v>56</v>
      </c>
      <c r="B23" s="31" t="s">
        <v>57</v>
      </c>
      <c r="C23" s="31">
        <v>13</v>
      </c>
      <c r="D23" s="32" t="s">
        <v>46</v>
      </c>
      <c r="E23" s="33">
        <v>5</v>
      </c>
      <c r="F23" s="34">
        <v>1</v>
      </c>
      <c r="G23" s="35"/>
      <c r="H23" s="36">
        <f t="shared" si="0"/>
        <v>65</v>
      </c>
      <c r="I23" s="37"/>
      <c r="J23" s="38"/>
      <c r="K23" s="30"/>
      <c r="L23" s="39" t="s">
        <v>58</v>
      </c>
    </row>
    <row r="24" spans="1:12" ht="33" customHeight="1" x14ac:dyDescent="0.15">
      <c r="A24" s="30" t="s">
        <v>59</v>
      </c>
      <c r="B24" s="31" t="s">
        <v>60</v>
      </c>
      <c r="C24" s="31">
        <v>8.5</v>
      </c>
      <c r="D24" s="32" t="s">
        <v>46</v>
      </c>
      <c r="E24" s="33">
        <v>3.5</v>
      </c>
      <c r="F24" s="34">
        <v>2</v>
      </c>
      <c r="G24" s="35"/>
      <c r="H24" s="36">
        <f t="shared" si="0"/>
        <v>59.5</v>
      </c>
      <c r="I24" s="37"/>
      <c r="J24" s="38"/>
      <c r="K24" s="30"/>
      <c r="L24" s="39"/>
    </row>
    <row r="25" spans="1:12" ht="33" customHeight="1" x14ac:dyDescent="0.15">
      <c r="A25" s="30" t="s">
        <v>61</v>
      </c>
      <c r="B25" s="31" t="s">
        <v>30</v>
      </c>
      <c r="C25" s="31">
        <v>5.5</v>
      </c>
      <c r="D25" s="32" t="s">
        <v>46</v>
      </c>
      <c r="E25" s="33">
        <v>2.5</v>
      </c>
      <c r="F25" s="34">
        <v>4</v>
      </c>
      <c r="G25" s="35"/>
      <c r="H25" s="36">
        <f t="shared" si="0"/>
        <v>55</v>
      </c>
      <c r="I25" s="37"/>
      <c r="J25" s="38"/>
      <c r="K25" s="30"/>
      <c r="L25" s="39" t="s">
        <v>62</v>
      </c>
    </row>
    <row r="26" spans="1:12" ht="33" customHeight="1" x14ac:dyDescent="0.15">
      <c r="A26" s="30" t="s">
        <v>63</v>
      </c>
      <c r="B26" s="31" t="s">
        <v>30</v>
      </c>
      <c r="C26" s="31">
        <v>5.5</v>
      </c>
      <c r="D26" s="32" t="s">
        <v>46</v>
      </c>
      <c r="E26" s="33">
        <v>2.5</v>
      </c>
      <c r="F26" s="34">
        <v>8</v>
      </c>
      <c r="G26" s="35"/>
      <c r="H26" s="36">
        <f t="shared" si="0"/>
        <v>110</v>
      </c>
      <c r="I26" s="37"/>
      <c r="J26" s="38"/>
      <c r="K26" s="30"/>
      <c r="L26" s="39" t="s">
        <v>64</v>
      </c>
    </row>
    <row r="27" spans="1:12" ht="33" customHeight="1" x14ac:dyDescent="0.15">
      <c r="A27" s="30" t="s">
        <v>65</v>
      </c>
      <c r="B27" s="58" t="s">
        <v>66</v>
      </c>
      <c r="C27" s="31">
        <v>20</v>
      </c>
      <c r="D27" s="32" t="s">
        <v>46</v>
      </c>
      <c r="E27" s="33">
        <v>20</v>
      </c>
      <c r="F27" s="34">
        <v>1</v>
      </c>
      <c r="G27" s="35"/>
      <c r="H27" s="36">
        <f t="shared" si="0"/>
        <v>400</v>
      </c>
      <c r="I27" s="37"/>
      <c r="J27" s="38"/>
      <c r="K27" s="30"/>
      <c r="L27" s="39"/>
    </row>
    <row r="28" spans="1:12" ht="33" customHeight="1" x14ac:dyDescent="0.15">
      <c r="A28" s="30" t="s">
        <v>67</v>
      </c>
      <c r="B28" s="31" t="s">
        <v>34</v>
      </c>
      <c r="C28" s="31"/>
      <c r="D28" s="32"/>
      <c r="E28" s="33"/>
      <c r="F28" s="34"/>
      <c r="G28" s="35"/>
      <c r="H28" s="36">
        <v>501.5</v>
      </c>
      <c r="I28" s="37"/>
      <c r="J28" s="38"/>
      <c r="K28" s="30"/>
      <c r="L28" s="39"/>
    </row>
    <row r="29" spans="1:12" ht="33" customHeight="1" x14ac:dyDescent="0.15">
      <c r="A29" s="36" t="s">
        <v>35</v>
      </c>
      <c r="B29" s="37"/>
      <c r="C29" s="37"/>
      <c r="D29" s="37"/>
      <c r="E29" s="37"/>
      <c r="F29" s="37"/>
      <c r="G29" s="38"/>
      <c r="H29" s="42">
        <f>SUM(H18:J28)</f>
        <v>1568</v>
      </c>
      <c r="I29" s="43"/>
      <c r="J29" s="44"/>
      <c r="K29" s="45"/>
      <c r="L29" s="46"/>
    </row>
    <row r="30" spans="1:12" ht="33" customHeight="1" x14ac:dyDescent="0.15">
      <c r="A30" s="30" t="s">
        <v>68</v>
      </c>
      <c r="B30" s="58" t="s">
        <v>69</v>
      </c>
      <c r="C30" s="31">
        <v>11</v>
      </c>
      <c r="D30" s="32" t="s">
        <v>70</v>
      </c>
      <c r="E30" s="33">
        <v>4</v>
      </c>
      <c r="F30" s="34">
        <v>2</v>
      </c>
      <c r="G30" s="35"/>
      <c r="H30" s="36">
        <f>IF(G30=0,C30*E30*F30,(C30*E30*F30)/G30)</f>
        <v>88</v>
      </c>
      <c r="I30" s="37"/>
      <c r="J30" s="38"/>
      <c r="K30" s="30"/>
      <c r="L30" s="39"/>
    </row>
    <row r="31" spans="1:12" ht="33" customHeight="1" x14ac:dyDescent="0.15">
      <c r="A31" s="30" t="s">
        <v>71</v>
      </c>
      <c r="B31" s="58" t="s">
        <v>72</v>
      </c>
      <c r="C31" s="31">
        <v>8.5</v>
      </c>
      <c r="D31" s="32" t="s">
        <v>70</v>
      </c>
      <c r="E31" s="33">
        <v>3.5</v>
      </c>
      <c r="F31" s="34">
        <v>3</v>
      </c>
      <c r="G31" s="35"/>
      <c r="H31" s="36">
        <f>IF(G31=0,C31*E31*F31,(C31*E31*F31)/G31)</f>
        <v>89.25</v>
      </c>
      <c r="I31" s="37"/>
      <c r="J31" s="38"/>
      <c r="K31" s="30"/>
      <c r="L31" s="39"/>
    </row>
    <row r="32" spans="1:12" ht="33" customHeight="1" x14ac:dyDescent="0.15">
      <c r="A32" s="30" t="s">
        <v>73</v>
      </c>
      <c r="B32" s="58" t="s">
        <v>30</v>
      </c>
      <c r="C32" s="31">
        <v>5.5</v>
      </c>
      <c r="D32" s="32" t="s">
        <v>70</v>
      </c>
      <c r="E32" s="33">
        <v>2.5</v>
      </c>
      <c r="F32" s="34">
        <v>6</v>
      </c>
      <c r="G32" s="35"/>
      <c r="H32" s="36">
        <f>IF(G32=0,C32*E32*F32,(C32*E32*F32)/G32)</f>
        <v>82.5</v>
      </c>
      <c r="I32" s="37"/>
      <c r="J32" s="38"/>
      <c r="K32" s="59" t="s">
        <v>74</v>
      </c>
      <c r="L32" s="39" t="s">
        <v>64</v>
      </c>
    </row>
    <row r="33" spans="1:22" ht="33" customHeight="1" x14ac:dyDescent="0.15">
      <c r="A33" s="30" t="s">
        <v>75</v>
      </c>
      <c r="B33" s="58" t="s">
        <v>34</v>
      </c>
      <c r="C33" s="31"/>
      <c r="D33" s="32"/>
      <c r="E33" s="33"/>
      <c r="F33" s="34"/>
      <c r="G33" s="35"/>
      <c r="H33" s="36">
        <v>196.25</v>
      </c>
      <c r="I33" s="37"/>
      <c r="J33" s="38"/>
      <c r="K33" s="30"/>
      <c r="L33" s="39"/>
    </row>
    <row r="34" spans="1:22" ht="33" customHeight="1" x14ac:dyDescent="0.15">
      <c r="A34" s="36" t="s">
        <v>35</v>
      </c>
      <c r="B34" s="37"/>
      <c r="C34" s="37"/>
      <c r="D34" s="37"/>
      <c r="E34" s="37"/>
      <c r="F34" s="37"/>
      <c r="G34" s="38"/>
      <c r="H34" s="42">
        <f>SUM(H30:H33)</f>
        <v>456</v>
      </c>
      <c r="I34" s="43"/>
      <c r="J34" s="44"/>
      <c r="K34" s="45"/>
      <c r="L34" s="46"/>
    </row>
    <row r="35" spans="1:22" ht="18.75" customHeight="1" x14ac:dyDescent="0.15">
      <c r="O35" s="16"/>
      <c r="P35" s="16"/>
      <c r="Q35" s="16"/>
      <c r="R35" s="16"/>
      <c r="S35" s="16"/>
      <c r="T35" s="16"/>
      <c r="U35" s="16"/>
      <c r="V35" s="16"/>
    </row>
    <row r="36" spans="1:22" ht="18.75" customHeight="1" x14ac:dyDescent="0.15">
      <c r="A36" s="60" t="s">
        <v>76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O36" s="16"/>
      <c r="P36" s="16"/>
      <c r="Q36" s="16"/>
      <c r="R36" s="16"/>
      <c r="S36" s="16"/>
      <c r="T36" s="16"/>
      <c r="U36" s="16"/>
      <c r="V36" s="16"/>
    </row>
    <row r="37" spans="1:22" ht="33" customHeight="1" thickBot="1" x14ac:dyDescent="0.2">
      <c r="A37" s="61" t="s">
        <v>2</v>
      </c>
      <c r="B37" s="62" t="s">
        <v>77</v>
      </c>
      <c r="C37" s="63"/>
      <c r="D37" s="63"/>
      <c r="E37" s="63"/>
      <c r="F37" s="63"/>
      <c r="G37" s="64"/>
      <c r="H37" s="53" t="s">
        <v>38</v>
      </c>
      <c r="I37" s="54"/>
      <c r="J37" s="55"/>
      <c r="K37" s="65" t="s">
        <v>78</v>
      </c>
      <c r="L37" s="66"/>
    </row>
    <row r="38" spans="1:22" ht="33" customHeight="1" thickTop="1" x14ac:dyDescent="0.15">
      <c r="A38" s="67" t="s">
        <v>79</v>
      </c>
      <c r="B38" s="68" t="s">
        <v>80</v>
      </c>
      <c r="C38" s="69"/>
      <c r="D38" s="69"/>
      <c r="E38" s="69"/>
      <c r="F38" s="69"/>
      <c r="G38" s="70"/>
      <c r="H38" s="71">
        <v>1568</v>
      </c>
      <c r="I38" s="72"/>
      <c r="J38" s="73"/>
      <c r="K38" s="74"/>
      <c r="L38" s="75"/>
    </row>
    <row r="39" spans="1:22" ht="33" customHeight="1" x14ac:dyDescent="0.15">
      <c r="A39" s="30" t="s">
        <v>81</v>
      </c>
      <c r="B39" s="42" t="s">
        <v>82</v>
      </c>
      <c r="C39" s="43"/>
      <c r="D39" s="43"/>
      <c r="E39" s="43"/>
      <c r="F39" s="43"/>
      <c r="G39" s="44"/>
      <c r="H39" s="36">
        <v>456</v>
      </c>
      <c r="I39" s="37"/>
      <c r="J39" s="38"/>
      <c r="K39" s="76"/>
      <c r="L39" s="77"/>
    </row>
    <row r="40" spans="1:22" ht="30" customHeight="1" x14ac:dyDescent="0.15">
      <c r="A40" s="78" t="s">
        <v>83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</sheetData>
  <mergeCells count="55">
    <mergeCell ref="A40:L40"/>
    <mergeCell ref="B38:G38"/>
    <mergeCell ref="H38:J38"/>
    <mergeCell ref="K38:L38"/>
    <mergeCell ref="B39:G39"/>
    <mergeCell ref="H39:J39"/>
    <mergeCell ref="K39:L39"/>
    <mergeCell ref="H32:J32"/>
    <mergeCell ref="H33:J33"/>
    <mergeCell ref="A34:G34"/>
    <mergeCell ref="H34:J34"/>
    <mergeCell ref="A36:L36"/>
    <mergeCell ref="B37:G37"/>
    <mergeCell ref="H37:J37"/>
    <mergeCell ref="K37:L37"/>
    <mergeCell ref="H27:J27"/>
    <mergeCell ref="H28:J28"/>
    <mergeCell ref="A29:G29"/>
    <mergeCell ref="H29:J29"/>
    <mergeCell ref="H30:J30"/>
    <mergeCell ref="H31:J31"/>
    <mergeCell ref="H21:J21"/>
    <mergeCell ref="H22:J22"/>
    <mergeCell ref="H23:J23"/>
    <mergeCell ref="H24:J24"/>
    <mergeCell ref="H25:J25"/>
    <mergeCell ref="H26:J26"/>
    <mergeCell ref="C17:E17"/>
    <mergeCell ref="F17:G17"/>
    <mergeCell ref="H17:J17"/>
    <mergeCell ref="H18:J18"/>
    <mergeCell ref="H19:J19"/>
    <mergeCell ref="H20:J20"/>
    <mergeCell ref="H11:J11"/>
    <mergeCell ref="H12:J12"/>
    <mergeCell ref="H13:J13"/>
    <mergeCell ref="A14:G14"/>
    <mergeCell ref="H14:J14"/>
    <mergeCell ref="A16:L16"/>
    <mergeCell ref="F7:F8"/>
    <mergeCell ref="G7:G8"/>
    <mergeCell ref="K7:K8"/>
    <mergeCell ref="L7:L8"/>
    <mergeCell ref="H9:J9"/>
    <mergeCell ref="H10:J10"/>
    <mergeCell ref="B1:L2"/>
    <mergeCell ref="A4:L4"/>
    <mergeCell ref="C6:E6"/>
    <mergeCell ref="F6:G6"/>
    <mergeCell ref="H6:J6"/>
    <mergeCell ref="A7:A8"/>
    <mergeCell ref="B7:B8"/>
    <mergeCell ref="C7:C8"/>
    <mergeCell ref="D7:D8"/>
    <mergeCell ref="E7:E8"/>
  </mergeCells>
  <phoneticPr fontId="1"/>
  <pageMargins left="0.70866141732283472" right="0.70866141732283472" top="0.74803149606299213" bottom="0.74803149606299213" header="0.31496062992125984" footer="0.31496062992125984"/>
  <pageSetup paperSize="8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3064 伊藤 航介</dc:creator>
  <cp:lastModifiedBy>3064 伊藤 航介</cp:lastModifiedBy>
  <dcterms:created xsi:type="dcterms:W3CDTF">2018-11-19T00:42:10Z</dcterms:created>
  <dcterms:modified xsi:type="dcterms:W3CDTF">2018-11-19T00:42:23Z</dcterms:modified>
</cp:coreProperties>
</file>